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45" windowWidth="11355" windowHeight="8445"/>
  </bookViews>
  <sheets>
    <sheet name="3" sheetId="21" r:id="rId1"/>
  </sheets>
  <calcPr calcId="125725"/>
</workbook>
</file>

<file path=xl/calcChain.xml><?xml version="1.0" encoding="utf-8"?>
<calcChain xmlns="http://schemas.openxmlformats.org/spreadsheetml/2006/main">
  <c r="H31" i="21"/>
  <c r="H5"/>
  <c r="H6"/>
  <c r="H19"/>
  <c r="H30"/>
  <c r="H29"/>
  <c r="H28"/>
  <c r="H27"/>
  <c r="H26" l="1"/>
  <c r="H25"/>
  <c r="H23"/>
  <c r="H24"/>
  <c r="H21"/>
  <c r="H22"/>
  <c r="H20"/>
  <c r="H8"/>
  <c r="H9"/>
  <c r="H10"/>
  <c r="H11"/>
  <c r="H7"/>
  <c r="G33"/>
  <c r="H18"/>
  <c r="G12" l="1"/>
  <c r="G14" s="1"/>
  <c r="H12"/>
</calcChain>
</file>

<file path=xl/sharedStrings.xml><?xml version="1.0" encoding="utf-8"?>
<sst xmlns="http://schemas.openxmlformats.org/spreadsheetml/2006/main" count="60" uniqueCount="42">
  <si>
    <t>§</t>
  </si>
  <si>
    <t xml:space="preserve">Plán </t>
  </si>
  <si>
    <t>ÚZ</t>
  </si>
  <si>
    <t>polož.</t>
  </si>
  <si>
    <t>Změna</t>
  </si>
  <si>
    <t>po změnách</t>
  </si>
  <si>
    <t xml:space="preserve">Rozpočet  </t>
  </si>
  <si>
    <t>Plánované příjmy</t>
  </si>
  <si>
    <t>Plánované výdaje</t>
  </si>
  <si>
    <t>Přijaté nekapitálové příspěvky a náhrady</t>
  </si>
  <si>
    <t>3639</t>
  </si>
  <si>
    <t>6121</t>
  </si>
  <si>
    <t>Budovy, haly a stavby</t>
  </si>
  <si>
    <t>Ostatní osobní výdaje</t>
  </si>
  <si>
    <t>Daň z hazardních her</t>
  </si>
  <si>
    <t>Financování</t>
  </si>
  <si>
    <t>2310</t>
  </si>
  <si>
    <t>3119</t>
  </si>
  <si>
    <t>5137</t>
  </si>
  <si>
    <t>Drobný hmotný dlouhodobý majetek</t>
  </si>
  <si>
    <t>3745</t>
  </si>
  <si>
    <t>5169</t>
  </si>
  <si>
    <t>Nákup ostatních služeb</t>
  </si>
  <si>
    <t>6171</t>
  </si>
  <si>
    <t>Nákup materiálu j.n.</t>
  </si>
  <si>
    <t>Rozpočtové opatření č. 3/2017</t>
  </si>
  <si>
    <t>Platby daní a poplatlů krajům, obcím a st.fondům</t>
  </si>
  <si>
    <t>Příjmy z fin.vypořádání minulých let mezi obcemi</t>
  </si>
  <si>
    <t>Ostatní nedaňové příjmy jinde nezařazené</t>
  </si>
  <si>
    <t>Investiční přijaté transfery od krajů</t>
  </si>
  <si>
    <t>Stroje, přístroje a zařízení</t>
  </si>
  <si>
    <t>5021</t>
  </si>
  <si>
    <t>5156</t>
  </si>
  <si>
    <t>Pohonné hmoty a maziva</t>
  </si>
  <si>
    <t>5512</t>
  </si>
  <si>
    <t>5153</t>
  </si>
  <si>
    <t>Plyn</t>
  </si>
  <si>
    <t>5038</t>
  </si>
  <si>
    <t>Povinné pojistné na úrazové pojištění</t>
  </si>
  <si>
    <t>5362</t>
  </si>
  <si>
    <t>Platby daní a poplatků státnímu rozpočtu</t>
  </si>
  <si>
    <t>Příjmy z prodeje zboží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</si>
</sst>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_ ;[Red]\-#,##0\ "/>
  </numFmts>
  <fonts count="3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2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1"/>
      <color rgb="FF000000"/>
      <name val="Arial"/>
      <family val="2"/>
      <charset val="238"/>
    </font>
    <font>
      <sz val="7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i/>
      <sz val="9"/>
      <color rgb="FF000000"/>
      <name val="Tahoma"/>
      <family val="2"/>
      <charset val="238"/>
    </font>
    <font>
      <sz val="6"/>
      <color rgb="FF000000"/>
      <name val="tahoma"/>
      <family val="2"/>
      <charset val="238"/>
    </font>
    <font>
      <sz val="10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0" fontId="5" fillId="0" borderId="0"/>
    <xf numFmtId="0" fontId="8" fillId="0" borderId="0" applyNumberFormat="0" applyFill="0" applyBorder="0" applyAlignment="0" applyProtection="0"/>
    <xf numFmtId="0" fontId="9" fillId="0" borderId="23" applyNumberFormat="0" applyFill="0" applyAlignment="0" applyProtection="0"/>
    <xf numFmtId="0" fontId="10" fillId="0" borderId="24" applyNumberFormat="0" applyFill="0" applyAlignment="0" applyProtection="0"/>
    <xf numFmtId="0" fontId="11" fillId="0" borderId="25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26" applyNumberFormat="0" applyAlignment="0" applyProtection="0"/>
    <xf numFmtId="0" fontId="16" fillId="6" borderId="27" applyNumberFormat="0" applyAlignment="0" applyProtection="0"/>
    <xf numFmtId="0" fontId="17" fillId="6" borderId="26" applyNumberFormat="0" applyAlignment="0" applyProtection="0"/>
    <xf numFmtId="0" fontId="18" fillId="0" borderId="28" applyNumberFormat="0" applyFill="0" applyAlignment="0" applyProtection="0"/>
    <xf numFmtId="0" fontId="19" fillId="7" borderId="2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1" applyNumberFormat="0" applyFill="0" applyAlignment="0" applyProtection="0"/>
    <xf numFmtId="0" fontId="2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3" fillId="3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8" borderId="30" applyNumberFormat="0" applyFont="0" applyAlignment="0" applyProtection="0"/>
    <xf numFmtId="9" fontId="3" fillId="0" borderId="0" applyFont="0" applyFill="0" applyBorder="0" applyAlignment="0" applyProtection="0"/>
    <xf numFmtId="0" fontId="24" fillId="0" borderId="0">
      <alignment horizontal="left" vertical="top"/>
    </xf>
    <xf numFmtId="0" fontId="25" fillId="0" borderId="0">
      <alignment horizontal="center" vertical="center"/>
    </xf>
    <xf numFmtId="0" fontId="26" fillId="0" borderId="0">
      <alignment horizontal="center" vertical="top"/>
    </xf>
    <xf numFmtId="0" fontId="24" fillId="0" borderId="0">
      <alignment horizontal="center" vertical="top"/>
    </xf>
    <xf numFmtId="0" fontId="27" fillId="0" borderId="0">
      <alignment horizontal="center" vertical="top"/>
    </xf>
    <xf numFmtId="0" fontId="28" fillId="0" borderId="0">
      <alignment horizontal="left" vertical="top"/>
    </xf>
    <xf numFmtId="0" fontId="28" fillId="0" borderId="0">
      <alignment horizontal="left" vertical="top"/>
    </xf>
    <xf numFmtId="0" fontId="27" fillId="0" borderId="0">
      <alignment horizontal="left" vertical="top"/>
    </xf>
    <xf numFmtId="0" fontId="27" fillId="0" borderId="0">
      <alignment horizontal="right" vertical="top"/>
    </xf>
    <xf numFmtId="0" fontId="27" fillId="0" borderId="0">
      <alignment horizontal="center" vertical="top"/>
    </xf>
    <xf numFmtId="0" fontId="29" fillId="0" borderId="0">
      <alignment horizontal="left" vertical="top"/>
    </xf>
    <xf numFmtId="0" fontId="30" fillId="0" borderId="0">
      <alignment horizontal="right" vertical="top"/>
    </xf>
    <xf numFmtId="0" fontId="30" fillId="0" borderId="0">
      <alignment horizontal="left" vertical="top"/>
    </xf>
    <xf numFmtId="0" fontId="30" fillId="0" borderId="0">
      <alignment horizontal="center" vertical="top"/>
    </xf>
    <xf numFmtId="0" fontId="27" fillId="0" borderId="0">
      <alignment horizontal="left" vertical="top"/>
    </xf>
    <xf numFmtId="0" fontId="26" fillId="0" borderId="0">
      <alignment horizontal="center" vertical="top"/>
    </xf>
    <xf numFmtId="0" fontId="29" fillId="0" borderId="0">
      <alignment horizontal="left" vertical="top"/>
    </xf>
    <xf numFmtId="0" fontId="24" fillId="0" borderId="0">
      <alignment horizontal="center" vertical="top"/>
    </xf>
    <xf numFmtId="0" fontId="29" fillId="0" borderId="0">
      <alignment horizontal="left" vertical="top"/>
    </xf>
    <xf numFmtId="0" fontId="31" fillId="0" borderId="0">
      <alignment horizontal="center" vertical="top"/>
    </xf>
    <xf numFmtId="0" fontId="24" fillId="0" borderId="0">
      <alignment horizontal="left" vertical="top"/>
    </xf>
    <xf numFmtId="0" fontId="25" fillId="0" borderId="0">
      <alignment horizontal="left" vertical="top"/>
    </xf>
    <xf numFmtId="0" fontId="27" fillId="0" borderId="0">
      <alignment horizontal="center" vertical="center"/>
    </xf>
    <xf numFmtId="0" fontId="27" fillId="0" borderId="0">
      <alignment horizontal="center" vertical="center"/>
    </xf>
    <xf numFmtId="0" fontId="32" fillId="0" borderId="0">
      <alignment horizontal="center" vertical="top"/>
    </xf>
    <xf numFmtId="0" fontId="32" fillId="0" borderId="0">
      <alignment horizontal="center" vertical="top"/>
    </xf>
    <xf numFmtId="0" fontId="27" fillId="0" borderId="0">
      <alignment horizontal="right" vertical="top"/>
    </xf>
    <xf numFmtId="0" fontId="33" fillId="0" borderId="0">
      <alignment horizontal="right" vertical="top"/>
    </xf>
    <xf numFmtId="0" fontId="29" fillId="0" borderId="0">
      <alignment horizontal="left" vertical="top"/>
    </xf>
    <xf numFmtId="0" fontId="30" fillId="0" borderId="0">
      <alignment horizontal="left" vertical="top"/>
    </xf>
    <xf numFmtId="0" fontId="29" fillId="0" borderId="0">
      <alignment horizontal="left" vertical="top"/>
    </xf>
    <xf numFmtId="0" fontId="27" fillId="0" borderId="0">
      <alignment horizontal="center" vertical="center"/>
    </xf>
    <xf numFmtId="0" fontId="27" fillId="0" borderId="0">
      <alignment horizontal="center" vertical="center"/>
    </xf>
    <xf numFmtId="0" fontId="27" fillId="0" borderId="0">
      <alignment horizontal="center" vertical="top"/>
    </xf>
    <xf numFmtId="0" fontId="28" fillId="0" borderId="0">
      <alignment horizontal="center" vertical="top"/>
    </xf>
    <xf numFmtId="0" fontId="28" fillId="0" borderId="0">
      <alignment horizontal="right" vertical="top"/>
    </xf>
    <xf numFmtId="0" fontId="27" fillId="0" borderId="0">
      <alignment horizontal="center" vertical="top"/>
    </xf>
    <xf numFmtId="0" fontId="27" fillId="0" borderId="0">
      <alignment horizontal="center" vertical="top"/>
    </xf>
    <xf numFmtId="0" fontId="25" fillId="0" borderId="0">
      <alignment horizontal="left" vertical="top"/>
    </xf>
    <xf numFmtId="0" fontId="32" fillId="0" borderId="0">
      <alignment horizontal="center" vertical="top"/>
    </xf>
    <xf numFmtId="0" fontId="27" fillId="0" borderId="0">
      <alignment horizontal="center" vertical="center"/>
    </xf>
    <xf numFmtId="0" fontId="26" fillId="0" borderId="0">
      <alignment horizontal="left" vertical="top"/>
    </xf>
    <xf numFmtId="0" fontId="24" fillId="0" borderId="0">
      <alignment horizontal="right" vertical="top"/>
    </xf>
    <xf numFmtId="0" fontId="31" fillId="0" borderId="0">
      <alignment horizontal="left" vertical="top"/>
    </xf>
    <xf numFmtId="0" fontId="24" fillId="0" borderId="0">
      <alignment horizontal="left" vertical="top"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3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4" fillId="0" borderId="0">
      <alignment horizontal="left" vertical="top"/>
    </xf>
    <xf numFmtId="0" fontId="29" fillId="0" borderId="0">
      <alignment horizontal="left" vertical="top"/>
    </xf>
  </cellStyleXfs>
  <cellXfs count="84">
    <xf numFmtId="0" fontId="0" fillId="0" borderId="0" xfId="0"/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7" fillId="0" borderId="3" xfId="0" applyFont="1" applyBorder="1" applyAlignment="1">
      <alignment horizontal="center" vertical="center"/>
    </xf>
    <xf numFmtId="0" fontId="5" fillId="0" borderId="4" xfId="0" applyFont="1" applyBorder="1"/>
    <xf numFmtId="0" fontId="4" fillId="0" borderId="0" xfId="0" applyFont="1"/>
    <xf numFmtId="3" fontId="5" fillId="0" borderId="5" xfId="0" applyNumberFormat="1" applyFont="1" applyBorder="1"/>
    <xf numFmtId="3" fontId="0" fillId="0" borderId="0" xfId="0" applyNumberFormat="1"/>
    <xf numFmtId="0" fontId="5" fillId="0" borderId="7" xfId="0" applyFont="1" applyBorder="1"/>
    <xf numFmtId="0" fontId="5" fillId="0" borderId="6" xfId="0" applyFont="1" applyBorder="1"/>
    <xf numFmtId="0" fontId="5" fillId="0" borderId="3" xfId="0" applyFont="1" applyBorder="1"/>
    <xf numFmtId="3" fontId="5" fillId="0" borderId="3" xfId="0" applyNumberFormat="1" applyFont="1" applyBorder="1"/>
    <xf numFmtId="3" fontId="5" fillId="0" borderId="8" xfId="0" applyNumberFormat="1" applyFont="1" applyBorder="1"/>
    <xf numFmtId="0" fontId="5" fillId="0" borderId="9" xfId="0" applyFont="1" applyBorder="1"/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5" fillId="0" borderId="15" xfId="0" applyNumberFormat="1" applyFont="1" applyBorder="1"/>
    <xf numFmtId="3" fontId="5" fillId="0" borderId="16" xfId="0" applyNumberFormat="1" applyFont="1" applyBorder="1"/>
    <xf numFmtId="0" fontId="4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right"/>
    </xf>
    <xf numFmtId="0" fontId="4" fillId="0" borderId="6" xfId="0" applyFont="1" applyBorder="1"/>
    <xf numFmtId="0" fontId="5" fillId="0" borderId="0" xfId="0" applyFont="1"/>
    <xf numFmtId="3" fontId="5" fillId="0" borderId="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right"/>
    </xf>
    <xf numFmtId="3" fontId="5" fillId="0" borderId="0" xfId="0" applyNumberFormat="1" applyFont="1"/>
    <xf numFmtId="3" fontId="5" fillId="0" borderId="12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21" xfId="0" applyFont="1" applyBorder="1"/>
    <xf numFmtId="0" fontId="0" fillId="0" borderId="0" xfId="0" applyFill="1"/>
    <xf numFmtId="0" fontId="4" fillId="0" borderId="9" xfId="0" applyFont="1" applyBorder="1" applyAlignment="1">
      <alignment horizontal="center"/>
    </xf>
    <xf numFmtId="0" fontId="5" fillId="0" borderId="7" xfId="0" applyFont="1" applyBorder="1" applyAlignment="1">
      <alignment horizontal="left" vertical="center"/>
    </xf>
    <xf numFmtId="0" fontId="4" fillId="0" borderId="32" xfId="0" applyFont="1" applyBorder="1" applyAlignment="1">
      <alignment horizontal="center"/>
    </xf>
    <xf numFmtId="3" fontId="5" fillId="0" borderId="22" xfId="0" applyNumberFormat="1" applyFont="1" applyBorder="1"/>
    <xf numFmtId="3" fontId="5" fillId="0" borderId="33" xfId="0" applyNumberFormat="1" applyFont="1" applyBorder="1"/>
    <xf numFmtId="3" fontId="5" fillId="0" borderId="20" xfId="0" applyNumberFormat="1" applyFont="1" applyBorder="1" applyAlignment="1">
      <alignment horizontal="center"/>
    </xf>
    <xf numFmtId="3" fontId="5" fillId="0" borderId="34" xfId="0" applyNumberFormat="1" applyFont="1" applyBorder="1"/>
    <xf numFmtId="0" fontId="5" fillId="0" borderId="36" xfId="0" applyFont="1" applyBorder="1"/>
    <xf numFmtId="3" fontId="5" fillId="0" borderId="35" xfId="0" applyNumberFormat="1" applyFont="1" applyBorder="1"/>
    <xf numFmtId="0" fontId="5" fillId="0" borderId="3" xfId="0" applyFont="1" applyBorder="1" applyAlignment="1">
      <alignment horizontal="center"/>
    </xf>
    <xf numFmtId="3" fontId="5" fillId="0" borderId="20" xfId="0" applyNumberFormat="1" applyFont="1" applyBorder="1"/>
    <xf numFmtId="0" fontId="4" fillId="0" borderId="35" xfId="0" applyFont="1" applyBorder="1"/>
    <xf numFmtId="0" fontId="5" fillId="0" borderId="35" xfId="0" applyFont="1" applyBorder="1"/>
    <xf numFmtId="0" fontId="6" fillId="0" borderId="0" xfId="1" applyFont="1" applyAlignment="1">
      <alignment horizontal="center"/>
    </xf>
    <xf numFmtId="0" fontId="4" fillId="0" borderId="3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3" fontId="5" fillId="0" borderId="15" xfId="0" applyNumberFormat="1" applyFont="1" applyFill="1" applyBorder="1"/>
    <xf numFmtId="0" fontId="4" fillId="0" borderId="7" xfId="0" applyFont="1" applyBorder="1"/>
    <xf numFmtId="0" fontId="7" fillId="0" borderId="7" xfId="0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/>
    </xf>
    <xf numFmtId="3" fontId="7" fillId="0" borderId="37" xfId="0" applyNumberFormat="1" applyFont="1" applyBorder="1" applyAlignment="1">
      <alignment horizontal="right"/>
    </xf>
    <xf numFmtId="0" fontId="4" fillId="0" borderId="35" xfId="0" applyFont="1" applyBorder="1" applyAlignment="1">
      <alignment horizontal="center"/>
    </xf>
    <xf numFmtId="3" fontId="5" fillId="0" borderId="35" xfId="0" applyNumberFormat="1" applyFont="1" applyBorder="1" applyAlignment="1">
      <alignment horizontal="right"/>
    </xf>
    <xf numFmtId="0" fontId="5" fillId="0" borderId="35" xfId="0" applyFont="1" applyBorder="1" applyAlignment="1">
      <alignment horizontal="left" vertical="center"/>
    </xf>
    <xf numFmtId="164" fontId="5" fillId="0" borderId="35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0" fontId="5" fillId="0" borderId="38" xfId="0" applyFont="1" applyBorder="1"/>
    <xf numFmtId="0" fontId="4" fillId="0" borderId="39" xfId="0" applyFont="1" applyBorder="1" applyAlignment="1">
      <alignment horizontal="center"/>
    </xf>
    <xf numFmtId="3" fontId="5" fillId="0" borderId="37" xfId="0" applyNumberFormat="1" applyFont="1" applyBorder="1" applyAlignment="1">
      <alignment horizontal="right"/>
    </xf>
    <xf numFmtId="3" fontId="5" fillId="0" borderId="40" xfId="0" applyNumberFormat="1" applyFont="1" applyBorder="1"/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/>
    <xf numFmtId="3" fontId="5" fillId="0" borderId="22" xfId="0" applyNumberFormat="1" applyFont="1" applyFill="1" applyBorder="1" applyAlignment="1">
      <alignment horizontal="right"/>
    </xf>
    <xf numFmtId="3" fontId="5" fillId="0" borderId="34" xfId="0" applyNumberFormat="1" applyFont="1" applyBorder="1" applyAlignment="1">
      <alignment horizontal="center"/>
    </xf>
    <xf numFmtId="1" fontId="5" fillId="0" borderId="35" xfId="0" applyNumberFormat="1" applyFont="1" applyBorder="1" applyAlignment="1">
      <alignment horizontal="center"/>
    </xf>
    <xf numFmtId="3" fontId="34" fillId="0" borderId="7" xfId="0" applyNumberFormat="1" applyFont="1" applyBorder="1" applyAlignment="1">
      <alignment horizontal="right"/>
    </xf>
    <xf numFmtId="0" fontId="34" fillId="0" borderId="7" xfId="0" applyFont="1" applyBorder="1" applyAlignment="1">
      <alignment horizontal="left" vertical="center"/>
    </xf>
    <xf numFmtId="0" fontId="34" fillId="0" borderId="35" xfId="0" applyFont="1" applyBorder="1" applyAlignment="1">
      <alignment horizontal="left" vertical="center"/>
    </xf>
    <xf numFmtId="3" fontId="34" fillId="0" borderId="35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0" fontId="6" fillId="0" borderId="0" xfId="1" applyFont="1" applyAlignment="1">
      <alignment horizontal="center"/>
    </xf>
  </cellXfs>
  <cellStyles count="113">
    <cellStyle name="20 % – Zvýraznění1" xfId="19" builtinId="30" customBuiltin="1"/>
    <cellStyle name="20 % – Zvýraznění1 2" xfId="91"/>
    <cellStyle name="20 % – Zvýraznění2" xfId="23" builtinId="34" customBuiltin="1"/>
    <cellStyle name="20 % – Zvýraznění2 2" xfId="93"/>
    <cellStyle name="20 % – Zvýraznění3" xfId="27" builtinId="38" customBuiltin="1"/>
    <cellStyle name="20 % – Zvýraznění3 2" xfId="95"/>
    <cellStyle name="20 % – Zvýraznění4" xfId="31" builtinId="42" customBuiltin="1"/>
    <cellStyle name="20 % – Zvýraznění4 2" xfId="97"/>
    <cellStyle name="20 % – Zvýraznění5" xfId="35" builtinId="46" customBuiltin="1"/>
    <cellStyle name="20 % – Zvýraznění5 2" xfId="99"/>
    <cellStyle name="20 % – Zvýraznění6" xfId="39" builtinId="50" customBuiltin="1"/>
    <cellStyle name="20 % – Zvýraznění6 2" xfId="101"/>
    <cellStyle name="40 % – Zvýraznění1" xfId="20" builtinId="31" customBuiltin="1"/>
    <cellStyle name="40 % – Zvýraznění1 2" xfId="92"/>
    <cellStyle name="40 % – Zvýraznění2" xfId="24" builtinId="35" customBuiltin="1"/>
    <cellStyle name="40 % – Zvýraznění2 2" xfId="94"/>
    <cellStyle name="40 % – Zvýraznění3" xfId="28" builtinId="39" customBuiltin="1"/>
    <cellStyle name="40 % – Zvýraznění3 2" xfId="96"/>
    <cellStyle name="40 % – Zvýraznění4" xfId="32" builtinId="43" customBuiltin="1"/>
    <cellStyle name="40 % – Zvýraznění4 2" xfId="98"/>
    <cellStyle name="40 % – Zvýraznění5" xfId="36" builtinId="47" customBuiltin="1"/>
    <cellStyle name="40 % – Zvýraznění5 2" xfId="100"/>
    <cellStyle name="40 % – Zvýraznění6" xfId="40" builtinId="51" customBuiltin="1"/>
    <cellStyle name="40 % – Zvýraznění6 2" xfId="102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čárky 2" xfId="43"/>
    <cellStyle name="čárky 2 2" xfId="108"/>
    <cellStyle name="Chybně" xfId="8" builtinId="27" customBuiltin="1"/>
    <cellStyle name="Kontrolní buňka" xfId="14" builtinId="23" customBuiltin="1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ev" xfId="2" builtinId="15" customBuiltin="1"/>
    <cellStyle name="Neutrální" xfId="9" builtinId="28" customBuiltin="1"/>
    <cellStyle name="normální" xfId="0" builtinId="0"/>
    <cellStyle name="normální 2" xfId="42"/>
    <cellStyle name="normální 2 2" xfId="103"/>
    <cellStyle name="normální 3" xfId="106"/>
    <cellStyle name="normální 4" xfId="107"/>
    <cellStyle name="normální 5" xfId="109"/>
    <cellStyle name="normální_List1" xfId="1"/>
    <cellStyle name="Poznámka 2" xfId="44"/>
    <cellStyle name="Poznámka 2 2" xfId="104"/>
    <cellStyle name="procent 2" xfId="45"/>
    <cellStyle name="procent 2 2" xfId="105"/>
    <cellStyle name="procent 3" xfId="110"/>
    <cellStyle name="Propojená buňka" xfId="13" builtinId="24" customBuiltin="1"/>
    <cellStyle name="S0" xfId="50"/>
    <cellStyle name="S1" xfId="46"/>
    <cellStyle name="S10" xfId="59"/>
    <cellStyle name="S11" xfId="56"/>
    <cellStyle name="S12" xfId="57"/>
    <cellStyle name="S13" xfId="58"/>
    <cellStyle name="S14" xfId="60"/>
    <cellStyle name="S15" xfId="61"/>
    <cellStyle name="S16" xfId="62"/>
    <cellStyle name="S17" xfId="63"/>
    <cellStyle name="S18" xfId="65"/>
    <cellStyle name="S19" xfId="66"/>
    <cellStyle name="S2" xfId="49"/>
    <cellStyle name="S20" xfId="68"/>
    <cellStyle name="S21" xfId="69"/>
    <cellStyle name="S22" xfId="70"/>
    <cellStyle name="S23" xfId="71"/>
    <cellStyle name="S24" xfId="67"/>
    <cellStyle name="S25" xfId="72"/>
    <cellStyle name="S26" xfId="73"/>
    <cellStyle name="S27" xfId="74"/>
    <cellStyle name="S28" xfId="75"/>
    <cellStyle name="S29" xfId="76"/>
    <cellStyle name="S3" xfId="48"/>
    <cellStyle name="S30" xfId="77"/>
    <cellStyle name="S31" xfId="78"/>
    <cellStyle name="S32" xfId="79"/>
    <cellStyle name="S33" xfId="80"/>
    <cellStyle name="S34" xfId="81"/>
    <cellStyle name="S35" xfId="83"/>
    <cellStyle name="S36" xfId="82"/>
    <cellStyle name="S37" xfId="85"/>
    <cellStyle name="S38" xfId="84"/>
    <cellStyle name="S39" xfId="86"/>
    <cellStyle name="S4" xfId="47"/>
    <cellStyle name="S40" xfId="87"/>
    <cellStyle name="S41" xfId="88"/>
    <cellStyle name="S41 2" xfId="111"/>
    <cellStyle name="S42" xfId="89"/>
    <cellStyle name="S42 2" xfId="112"/>
    <cellStyle name="S43" xfId="90"/>
    <cellStyle name="S44" xfId="64"/>
    <cellStyle name="S5" xfId="52"/>
    <cellStyle name="S6" xfId="53"/>
    <cellStyle name="S7" xfId="54"/>
    <cellStyle name="S8" xfId="55"/>
    <cellStyle name="S9" xfId="51"/>
    <cellStyle name="Správně" xfId="7" builtinId="26" customBuiltin="1"/>
    <cellStyle name="Text upozornění" xfId="15" builtinId="11" customBuiltin="1"/>
    <cellStyle name="Vstup" xfId="10" builtinId="20" customBuiltin="1"/>
    <cellStyle name="Výpočet" xfId="12" builtinId="22" customBuiltin="1"/>
    <cellStyle name="Výstup" xfId="11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F36" sqref="F36"/>
    </sheetView>
  </sheetViews>
  <sheetFormatPr defaultRowHeight="12.75"/>
  <cols>
    <col min="1" max="1" width="0.7109375" customWidth="1"/>
    <col min="2" max="2" width="6" customWidth="1"/>
    <col min="3" max="3" width="5.28515625" customWidth="1"/>
    <col min="4" max="4" width="6" customWidth="1"/>
    <col min="5" max="5" width="43" customWidth="1"/>
    <col min="6" max="7" width="10.28515625" customWidth="1"/>
    <col min="8" max="8" width="11.7109375" customWidth="1"/>
    <col min="10" max="10" width="36.42578125" customWidth="1"/>
  </cols>
  <sheetData>
    <row r="1" spans="1:10" ht="15">
      <c r="B1" s="28"/>
      <c r="C1" s="83" t="s">
        <v>25</v>
      </c>
      <c r="D1" s="83"/>
      <c r="E1" s="83"/>
      <c r="F1" s="83"/>
      <c r="G1" s="83"/>
      <c r="H1" s="83"/>
    </row>
    <row r="2" spans="1:10" ht="15.75" thickBot="1">
      <c r="B2" s="28"/>
      <c r="C2" s="52"/>
      <c r="D2" s="52"/>
      <c r="E2" s="52"/>
      <c r="F2" s="52"/>
      <c r="G2" s="52"/>
      <c r="H2" s="52"/>
    </row>
    <row r="3" spans="1:10">
      <c r="B3" s="1"/>
      <c r="C3" s="25"/>
      <c r="D3" s="3"/>
      <c r="E3" s="2"/>
      <c r="F3" s="29" t="s">
        <v>1</v>
      </c>
      <c r="G3" s="30" t="s">
        <v>4</v>
      </c>
      <c r="H3" s="31" t="s">
        <v>6</v>
      </c>
    </row>
    <row r="4" spans="1:10">
      <c r="B4" s="39" t="s">
        <v>2</v>
      </c>
      <c r="C4" s="41" t="s">
        <v>0</v>
      </c>
      <c r="D4" s="57" t="s">
        <v>3</v>
      </c>
      <c r="E4" s="58" t="s">
        <v>7</v>
      </c>
      <c r="F4" s="59">
        <v>2017</v>
      </c>
      <c r="G4" s="60"/>
      <c r="H4" s="76" t="s">
        <v>5</v>
      </c>
    </row>
    <row r="5" spans="1:10">
      <c r="B5" s="39"/>
      <c r="C5" s="41"/>
      <c r="D5" s="57">
        <v>1381</v>
      </c>
      <c r="E5" s="79" t="s">
        <v>14</v>
      </c>
      <c r="F5" s="59">
        <v>12000</v>
      </c>
      <c r="G5" s="78">
        <v>10000</v>
      </c>
      <c r="H5" s="45">
        <f t="shared" ref="H5:H6" si="0">G5+F5</f>
        <v>22000</v>
      </c>
    </row>
    <row r="6" spans="1:10">
      <c r="B6" s="17"/>
      <c r="C6" s="24">
        <v>3722</v>
      </c>
      <c r="D6" s="50">
        <v>2112</v>
      </c>
      <c r="E6" s="80" t="s">
        <v>41</v>
      </c>
      <c r="F6" s="77">
        <v>2000</v>
      </c>
      <c r="G6" s="81">
        <v>1000</v>
      </c>
      <c r="H6" s="45">
        <f t="shared" si="0"/>
        <v>3000</v>
      </c>
      <c r="J6" s="8"/>
    </row>
    <row r="7" spans="1:10">
      <c r="A7" s="38"/>
      <c r="B7" s="71"/>
      <c r="C7" s="72">
        <v>2122</v>
      </c>
      <c r="D7" s="73">
        <v>2111</v>
      </c>
      <c r="E7" s="74" t="s">
        <v>9</v>
      </c>
      <c r="F7" s="42">
        <v>0</v>
      </c>
      <c r="G7" s="75">
        <v>2000</v>
      </c>
      <c r="H7" s="45">
        <f>G7+F7</f>
        <v>2000</v>
      </c>
      <c r="J7" s="8"/>
    </row>
    <row r="8" spans="1:10">
      <c r="B8" s="17"/>
      <c r="C8" s="61" t="s">
        <v>23</v>
      </c>
      <c r="D8" s="55">
        <v>2329</v>
      </c>
      <c r="E8" s="51" t="s">
        <v>28</v>
      </c>
      <c r="F8" s="47">
        <v>0</v>
      </c>
      <c r="G8" s="62">
        <v>3705.2</v>
      </c>
      <c r="H8" s="9">
        <f t="shared" ref="H8:H12" si="1">G8+F8</f>
        <v>3705.2</v>
      </c>
      <c r="J8" s="8"/>
    </row>
    <row r="9" spans="1:10">
      <c r="B9" s="17"/>
      <c r="C9" s="61">
        <v>2141</v>
      </c>
      <c r="D9" s="61">
        <v>2226</v>
      </c>
      <c r="E9" s="63" t="s">
        <v>27</v>
      </c>
      <c r="F9" s="64">
        <v>0</v>
      </c>
      <c r="G9" s="62">
        <v>19</v>
      </c>
      <c r="H9" s="9">
        <f t="shared" si="1"/>
        <v>19</v>
      </c>
      <c r="J9" s="8"/>
    </row>
    <row r="10" spans="1:10">
      <c r="B10" s="17"/>
      <c r="C10" s="61">
        <v>2141</v>
      </c>
      <c r="D10" s="61">
        <v>2326</v>
      </c>
      <c r="E10" s="63" t="s">
        <v>9</v>
      </c>
      <c r="F10" s="64">
        <v>19</v>
      </c>
      <c r="G10" s="62">
        <v>-19</v>
      </c>
      <c r="H10" s="9">
        <f t="shared" si="1"/>
        <v>0</v>
      </c>
      <c r="J10" s="8"/>
    </row>
    <row r="11" spans="1:10">
      <c r="B11" s="17"/>
      <c r="C11" s="61"/>
      <c r="D11" s="61">
        <v>4222</v>
      </c>
      <c r="E11" s="63" t="s">
        <v>29</v>
      </c>
      <c r="F11" s="64">
        <v>0</v>
      </c>
      <c r="G11" s="62">
        <v>30000</v>
      </c>
      <c r="H11" s="9">
        <f t="shared" si="1"/>
        <v>30000</v>
      </c>
      <c r="J11" s="8"/>
    </row>
    <row r="12" spans="1:10" ht="13.5" thickBot="1">
      <c r="B12" s="27"/>
      <c r="C12" s="13"/>
      <c r="D12" s="48">
        <v>8115</v>
      </c>
      <c r="E12" s="13" t="s">
        <v>15</v>
      </c>
      <c r="F12" s="33">
        <v>0</v>
      </c>
      <c r="G12" s="14">
        <f>G33-G7-G8-G9-G10-G11-G5-G6</f>
        <v>93901.799999999988</v>
      </c>
      <c r="H12" s="15">
        <f t="shared" si="1"/>
        <v>93901.799999999988</v>
      </c>
    </row>
    <row r="13" spans="1:10">
      <c r="B13" s="28"/>
      <c r="C13" s="28"/>
      <c r="D13" s="28"/>
      <c r="E13" s="28"/>
      <c r="F13" s="28"/>
      <c r="G13" s="34"/>
      <c r="H13" s="28"/>
    </row>
    <row r="14" spans="1:10">
      <c r="G14" s="10">
        <f>SUM(G5:G12)</f>
        <v>140607</v>
      </c>
    </row>
    <row r="15" spans="1:10" ht="13.5" thickBot="1">
      <c r="B15" s="28"/>
      <c r="C15" s="28"/>
      <c r="D15" s="28"/>
      <c r="E15" s="28"/>
      <c r="F15" s="28"/>
      <c r="G15" s="28"/>
      <c r="H15" s="28"/>
    </row>
    <row r="16" spans="1:10">
      <c r="B16" s="19"/>
      <c r="C16" s="20"/>
      <c r="D16" s="21"/>
      <c r="E16" s="20"/>
      <c r="F16" s="35" t="s">
        <v>1</v>
      </c>
      <c r="G16" s="36" t="s">
        <v>4</v>
      </c>
      <c r="H16" s="31" t="s">
        <v>6</v>
      </c>
    </row>
    <row r="17" spans="1:10" ht="13.5" thickBot="1">
      <c r="B17" s="18" t="s">
        <v>2</v>
      </c>
      <c r="C17" s="4" t="s">
        <v>0</v>
      </c>
      <c r="D17" s="5" t="s">
        <v>3</v>
      </c>
      <c r="E17" s="6" t="s">
        <v>8</v>
      </c>
      <c r="F17" s="32">
        <v>2017</v>
      </c>
      <c r="G17" s="26"/>
      <c r="H17" s="44" t="s">
        <v>5</v>
      </c>
    </row>
    <row r="18" spans="1:10">
      <c r="A18" s="38"/>
      <c r="B18" s="37"/>
      <c r="C18" s="53">
        <v>3739</v>
      </c>
      <c r="D18" s="53">
        <v>5365</v>
      </c>
      <c r="E18" s="40" t="s">
        <v>26</v>
      </c>
      <c r="F18" s="65">
        <v>26110</v>
      </c>
      <c r="G18" s="43">
        <v>23890</v>
      </c>
      <c r="H18" s="45">
        <f>SUM(F18:G18)</f>
        <v>50000</v>
      </c>
      <c r="J18" s="8"/>
    </row>
    <row r="19" spans="1:10">
      <c r="A19" s="38"/>
      <c r="B19" s="67"/>
      <c r="C19" s="68">
        <v>2143</v>
      </c>
      <c r="D19" s="68">
        <v>5021</v>
      </c>
      <c r="E19" s="40" t="s">
        <v>13</v>
      </c>
      <c r="F19" s="69">
        <v>3000</v>
      </c>
      <c r="G19" s="70">
        <v>1063</v>
      </c>
      <c r="H19" s="45">
        <f>SUM(F19:G19)</f>
        <v>4063</v>
      </c>
      <c r="J19" s="8"/>
    </row>
    <row r="20" spans="1:10">
      <c r="B20" s="16"/>
      <c r="C20" s="54" t="s">
        <v>16</v>
      </c>
      <c r="D20" s="54" t="s">
        <v>21</v>
      </c>
      <c r="E20" s="11" t="s">
        <v>22</v>
      </c>
      <c r="F20" s="66">
        <v>280000</v>
      </c>
      <c r="G20" s="23">
        <v>100000</v>
      </c>
      <c r="H20" s="45">
        <f>SUM(F20:G20)</f>
        <v>380000</v>
      </c>
      <c r="J20" s="82"/>
    </row>
    <row r="21" spans="1:10">
      <c r="B21" s="7"/>
      <c r="C21" s="61" t="s">
        <v>17</v>
      </c>
      <c r="D21" s="61" t="s">
        <v>18</v>
      </c>
      <c r="E21" s="63" t="s">
        <v>19</v>
      </c>
      <c r="F21" s="66">
        <v>77940</v>
      </c>
      <c r="G21" s="22">
        <v>-3977</v>
      </c>
      <c r="H21" s="45">
        <f t="shared" ref="H21:H31" si="2">SUM(F21:G21)</f>
        <v>73963</v>
      </c>
      <c r="J21" s="8"/>
    </row>
    <row r="22" spans="1:10">
      <c r="B22" s="16"/>
      <c r="C22" s="54" t="s">
        <v>17</v>
      </c>
      <c r="D22" s="54">
        <v>5139</v>
      </c>
      <c r="E22" s="11" t="s">
        <v>24</v>
      </c>
      <c r="F22" s="66"/>
      <c r="G22" s="23">
        <v>3977</v>
      </c>
      <c r="H22" s="45">
        <f t="shared" si="2"/>
        <v>3977</v>
      </c>
      <c r="J22" s="8"/>
    </row>
    <row r="23" spans="1:10">
      <c r="B23" s="7"/>
      <c r="C23" s="55" t="s">
        <v>10</v>
      </c>
      <c r="D23" s="55" t="s">
        <v>11</v>
      </c>
      <c r="E23" s="51" t="s">
        <v>12</v>
      </c>
      <c r="F23" s="62">
        <v>1927500</v>
      </c>
      <c r="G23" s="56">
        <v>-50058</v>
      </c>
      <c r="H23" s="45">
        <f t="shared" si="2"/>
        <v>1877442</v>
      </c>
      <c r="J23" s="8"/>
    </row>
    <row r="24" spans="1:10">
      <c r="B24" s="16"/>
      <c r="C24" s="55" t="s">
        <v>10</v>
      </c>
      <c r="D24" s="54">
        <v>6122</v>
      </c>
      <c r="E24" s="51" t="s">
        <v>30</v>
      </c>
      <c r="F24" s="66">
        <v>0</v>
      </c>
      <c r="G24" s="56">
        <v>50058</v>
      </c>
      <c r="H24" s="45">
        <f t="shared" si="2"/>
        <v>50058</v>
      </c>
      <c r="J24" s="8"/>
    </row>
    <row r="25" spans="1:10">
      <c r="B25" s="16"/>
      <c r="C25" s="54" t="s">
        <v>20</v>
      </c>
      <c r="D25" s="54" t="s">
        <v>31</v>
      </c>
      <c r="E25" s="46" t="s">
        <v>13</v>
      </c>
      <c r="F25" s="66">
        <v>8000</v>
      </c>
      <c r="G25" s="23">
        <v>-2000</v>
      </c>
      <c r="H25" s="45">
        <f t="shared" si="2"/>
        <v>6000</v>
      </c>
      <c r="J25" s="8"/>
    </row>
    <row r="26" spans="1:10">
      <c r="B26" s="16"/>
      <c r="C26" s="54" t="s">
        <v>20</v>
      </c>
      <c r="D26" s="54" t="s">
        <v>32</v>
      </c>
      <c r="E26" s="11" t="s">
        <v>33</v>
      </c>
      <c r="F26" s="66">
        <v>2000</v>
      </c>
      <c r="G26" s="23">
        <v>2000</v>
      </c>
      <c r="H26" s="45">
        <f t="shared" si="2"/>
        <v>4000</v>
      </c>
      <c r="J26" s="8"/>
    </row>
    <row r="27" spans="1:10">
      <c r="B27" s="16"/>
      <c r="C27" s="54" t="s">
        <v>34</v>
      </c>
      <c r="D27" s="54" t="s">
        <v>35</v>
      </c>
      <c r="E27" s="11" t="s">
        <v>36</v>
      </c>
      <c r="F27" s="66">
        <v>4000</v>
      </c>
      <c r="G27" s="23">
        <v>3854</v>
      </c>
      <c r="H27" s="45">
        <f t="shared" si="2"/>
        <v>7854</v>
      </c>
      <c r="J27" s="8"/>
    </row>
    <row r="28" spans="1:10">
      <c r="B28" s="16"/>
      <c r="C28" s="54" t="s">
        <v>34</v>
      </c>
      <c r="D28" s="54" t="s">
        <v>32</v>
      </c>
      <c r="E28" s="11" t="s">
        <v>33</v>
      </c>
      <c r="F28" s="66">
        <v>3000</v>
      </c>
      <c r="G28" s="23">
        <v>3000</v>
      </c>
      <c r="H28" s="45">
        <f t="shared" si="2"/>
        <v>6000</v>
      </c>
      <c r="J28" s="8"/>
    </row>
    <row r="29" spans="1:10">
      <c r="B29" s="16"/>
      <c r="C29" s="54" t="s">
        <v>23</v>
      </c>
      <c r="D29" s="54" t="s">
        <v>37</v>
      </c>
      <c r="E29" s="11" t="s">
        <v>38</v>
      </c>
      <c r="F29" s="66">
        <v>1500</v>
      </c>
      <c r="G29" s="23">
        <v>800</v>
      </c>
      <c r="H29" s="45">
        <f t="shared" si="2"/>
        <v>2300</v>
      </c>
      <c r="J29" s="8"/>
    </row>
    <row r="30" spans="1:10">
      <c r="B30" s="16"/>
      <c r="C30" s="54" t="s">
        <v>23</v>
      </c>
      <c r="D30" s="54" t="s">
        <v>39</v>
      </c>
      <c r="E30" s="11" t="s">
        <v>40</v>
      </c>
      <c r="F30" s="66">
        <v>2000</v>
      </c>
      <c r="G30" s="23">
        <v>3000</v>
      </c>
      <c r="H30" s="45">
        <f t="shared" si="2"/>
        <v>5000</v>
      </c>
      <c r="J30" s="8"/>
    </row>
    <row r="31" spans="1:10" ht="13.5" thickBot="1">
      <c r="B31" s="12"/>
      <c r="C31" s="48">
        <v>2219</v>
      </c>
      <c r="D31" s="48">
        <v>5362</v>
      </c>
      <c r="E31" s="13" t="s">
        <v>40</v>
      </c>
      <c r="F31" s="14">
        <v>0</v>
      </c>
      <c r="G31" s="14">
        <v>5000</v>
      </c>
      <c r="H31" s="49">
        <f t="shared" si="2"/>
        <v>5000</v>
      </c>
      <c r="J31" s="8"/>
    </row>
    <row r="32" spans="1:10">
      <c r="C32" s="8"/>
      <c r="D32" s="28"/>
      <c r="E32" s="28"/>
      <c r="F32" s="8"/>
    </row>
    <row r="33" spans="7:7">
      <c r="G33" s="10">
        <f>SUM(G18:G32)</f>
        <v>140607</v>
      </c>
    </row>
  </sheetData>
  <mergeCells count="1">
    <mergeCell ref="C1:H1"/>
  </mergeCells>
  <pageMargins left="0.70866141732283472" right="0" top="0.78740157480314965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Obecní úřad Kunčice n. Labem</dc:creator>
  <cp:lastModifiedBy>AStejny</cp:lastModifiedBy>
  <cp:lastPrinted>2017-09-01T08:40:12Z</cp:lastPrinted>
  <dcterms:created xsi:type="dcterms:W3CDTF">2006-02-13T08:54:39Z</dcterms:created>
  <dcterms:modified xsi:type="dcterms:W3CDTF">2017-09-04T05:34:52Z</dcterms:modified>
</cp:coreProperties>
</file>