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1" sheetId="1" r:id="rId1"/>
    <sheet name="Seznam" sheetId="16" r:id="rId2"/>
    <sheet name="List3" sheetId="19" r:id="rId3"/>
  </sheets>
  <calcPr calcId="125725"/>
</workbook>
</file>

<file path=xl/calcChain.xml><?xml version="1.0" encoding="utf-8"?>
<calcChain xmlns="http://schemas.openxmlformats.org/spreadsheetml/2006/main">
  <c r="G34" i="1"/>
  <c r="H29"/>
  <c r="H28"/>
  <c r="H27"/>
  <c r="H26"/>
  <c r="H25"/>
  <c r="H24"/>
  <c r="H23"/>
  <c r="H22"/>
  <c r="H21"/>
  <c r="H20"/>
  <c r="H19"/>
  <c r="G13"/>
  <c r="H11"/>
  <c r="H9"/>
  <c r="H8"/>
  <c r="H7"/>
  <c r="K27" i="19" l="1"/>
  <c r="K19"/>
  <c r="K12"/>
  <c r="K8"/>
</calcChain>
</file>

<file path=xl/sharedStrings.xml><?xml version="1.0" encoding="utf-8"?>
<sst xmlns="http://schemas.openxmlformats.org/spreadsheetml/2006/main" count="62" uniqueCount="46">
  <si>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</si>
  <si>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</si>
  <si>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</si>
  <si>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</si>
  <si>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</si>
  <si>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</si>
  <si>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</si>
  <si>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</si>
  <si>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</si>
  <si>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Seznam rozpočtových opatření</t>
  </si>
  <si>
    <t>číslo opatření</t>
  </si>
  <si>
    <t>datum</t>
  </si>
  <si>
    <t>schváleno</t>
  </si>
  <si>
    <t>OZ</t>
  </si>
  <si>
    <t>usnesení</t>
  </si>
  <si>
    <t>ZP</t>
  </si>
  <si>
    <t>zam</t>
  </si>
  <si>
    <t>org</t>
  </si>
  <si>
    <t>MD</t>
  </si>
  <si>
    <t>Dal</t>
  </si>
  <si>
    <t>SP</t>
  </si>
  <si>
    <t>3399</t>
  </si>
  <si>
    <t>6371</t>
  </si>
  <si>
    <t>Účelové invest. transfery nepodnikajícím fyz. osob</t>
  </si>
  <si>
    <t>6409</t>
  </si>
  <si>
    <t>5223</t>
  </si>
  <si>
    <t>Neinv.transfery církvím a naboženským společnostem</t>
  </si>
  <si>
    <t>Rozpočtové opatření č. 1/2017</t>
  </si>
  <si>
    <t>16/21/2016</t>
  </si>
  <si>
    <t>1/2017</t>
  </si>
  <si>
    <t>1351</t>
  </si>
  <si>
    <t>Odvod loterií a podobných her kromě výh. hrac. př.</t>
  </si>
  <si>
    <t>1355</t>
  </si>
  <si>
    <t>Odvod z výherních hracích přístrojů</t>
  </si>
  <si>
    <t>Přijaté nekapitálové příspěvky a náhrady</t>
  </si>
  <si>
    <t>Finanční dar na náklady spojené s provozování Diakone</t>
  </si>
  <si>
    <t>3639</t>
  </si>
  <si>
    <t>6121</t>
  </si>
  <si>
    <t>Budovy, haly a stavby</t>
  </si>
  <si>
    <t xml:space="preserve">Náklady na napojení na el. energii p.p.č. 339/1 </t>
  </si>
  <si>
    <t>3330</t>
  </si>
  <si>
    <t>Finanční dar na náklady spojené s provozování Hospicu</t>
  </si>
  <si>
    <t>Ostatní osobní výdaje</t>
  </si>
  <si>
    <t>PHM - Skůtr</t>
  </si>
  <si>
    <t>Technická kontrola skůtr</t>
  </si>
  <si>
    <t>Opravy a udržování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</si>
</sst>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[Red]\-#,##0\ 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sz val="7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5" applyNumberFormat="0" applyFill="0" applyAlignment="0" applyProtection="0"/>
    <xf numFmtId="0" fontId="10" fillId="0" borderId="26" applyNumberFormat="0" applyFill="0" applyAlignment="0" applyProtection="0"/>
    <xf numFmtId="0" fontId="11" fillId="0" borderId="2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8" applyNumberFormat="0" applyAlignment="0" applyProtection="0"/>
    <xf numFmtId="0" fontId="16" fillId="6" borderId="29" applyNumberFormat="0" applyAlignment="0" applyProtection="0"/>
    <xf numFmtId="0" fontId="17" fillId="6" borderId="28" applyNumberFormat="0" applyAlignment="0" applyProtection="0"/>
    <xf numFmtId="0" fontId="18" fillId="0" borderId="30" applyNumberFormat="0" applyFill="0" applyAlignment="0" applyProtection="0"/>
    <xf numFmtId="0" fontId="19" fillId="7" borderId="3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32" applyNumberFormat="0" applyFont="0" applyAlignment="0" applyProtection="0"/>
    <xf numFmtId="9" fontId="3" fillId="0" borderId="0" applyFont="0" applyFill="0" applyBorder="0" applyAlignment="0" applyProtection="0"/>
    <xf numFmtId="0" fontId="24" fillId="0" borderId="0">
      <alignment horizontal="left" vertical="top"/>
    </xf>
    <xf numFmtId="0" fontId="25" fillId="0" borderId="0">
      <alignment horizontal="center" vertical="center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7" fillId="0" borderId="0">
      <alignment horizontal="center" vertical="top"/>
    </xf>
    <xf numFmtId="0" fontId="28" fillId="0" borderId="0">
      <alignment horizontal="left" vertical="top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9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27" fillId="0" borderId="0">
      <alignment horizontal="left" vertical="top"/>
    </xf>
    <xf numFmtId="0" fontId="26" fillId="0" borderId="0">
      <alignment horizontal="center" vertical="top"/>
    </xf>
    <xf numFmtId="0" fontId="29" fillId="0" borderId="0">
      <alignment horizontal="left" vertical="top"/>
    </xf>
    <xf numFmtId="0" fontId="24" fillId="0" borderId="0">
      <alignment horizontal="center" vertical="top"/>
    </xf>
    <xf numFmtId="0" fontId="29" fillId="0" borderId="0">
      <alignment horizontal="left" vertical="top"/>
    </xf>
    <xf numFmtId="0" fontId="31" fillId="0" borderId="0">
      <alignment horizontal="center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7" fillId="0" borderId="0">
      <alignment horizontal="right" vertical="top"/>
    </xf>
    <xf numFmtId="0" fontId="33" fillId="0" borderId="0">
      <alignment horizontal="righ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25" fillId="0" borderId="0">
      <alignment horizontal="left" vertical="top"/>
    </xf>
    <xf numFmtId="0" fontId="32" fillId="0" borderId="0">
      <alignment horizontal="center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4" fillId="0" borderId="0">
      <alignment horizontal="right" vertical="top"/>
    </xf>
    <xf numFmtId="0" fontId="31" fillId="0" borderId="0">
      <alignment horizontal="left" vertical="top"/>
    </xf>
    <xf numFmtId="0" fontId="24" fillId="0" borderId="0">
      <alignment horizontal="left" vertical="top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32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horizontal="left" vertical="top"/>
    </xf>
    <xf numFmtId="0" fontId="29" fillId="0" borderId="0">
      <alignment horizontal="left" vertical="top"/>
    </xf>
  </cellStyleXfs>
  <cellXfs count="86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0" borderId="5" xfId="0" applyFont="1" applyBorder="1"/>
    <xf numFmtId="0" fontId="4" fillId="0" borderId="0" xfId="0" applyFont="1"/>
    <xf numFmtId="3" fontId="5" fillId="0" borderId="2" xfId="0" applyNumberFormat="1" applyFont="1" applyBorder="1"/>
    <xf numFmtId="3" fontId="5" fillId="0" borderId="6" xfId="0" applyNumberFormat="1" applyFont="1" applyBorder="1"/>
    <xf numFmtId="3" fontId="0" fillId="0" borderId="0" xfId="0" applyNumberFormat="1"/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3" fontId="5" fillId="0" borderId="8" xfId="0" applyNumberFormat="1" applyFont="1" applyBorder="1"/>
    <xf numFmtId="0" fontId="5" fillId="0" borderId="7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9" xfId="0" applyNumberFormat="1" applyFont="1" applyBorder="1"/>
    <xf numFmtId="0" fontId="5" fillId="0" borderId="10" xfId="0" applyFont="1" applyBorder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5" fillId="0" borderId="16" xfId="0" applyNumberFormat="1" applyFont="1" applyBorder="1"/>
    <xf numFmtId="3" fontId="5" fillId="0" borderId="17" xfId="0" applyNumberFormat="1" applyFont="1" applyBorder="1"/>
    <xf numFmtId="0" fontId="4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3" fontId="7" fillId="0" borderId="21" xfId="0" applyNumberFormat="1" applyFont="1" applyBorder="1" applyAlignment="1">
      <alignment horizontal="right"/>
    </xf>
    <xf numFmtId="0" fontId="4" fillId="0" borderId="7" xfId="0" applyFont="1" applyBorder="1"/>
    <xf numFmtId="0" fontId="5" fillId="0" borderId="0" xfId="0" applyFont="1"/>
    <xf numFmtId="3" fontId="5" fillId="0" borderId="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1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/>
    <xf numFmtId="0" fontId="4" fillId="0" borderId="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0" xfId="0" applyFill="1"/>
    <xf numFmtId="0" fontId="5" fillId="0" borderId="5" xfId="0" applyFont="1" applyFill="1" applyBorder="1"/>
    <xf numFmtId="0" fontId="4" fillId="0" borderId="10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4" fillId="0" borderId="34" xfId="0" applyFon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34" fillId="0" borderId="0" xfId="0" applyFont="1"/>
    <xf numFmtId="0" fontId="0" fillId="0" borderId="4" xfId="0" applyBorder="1"/>
    <xf numFmtId="49" fontId="0" fillId="0" borderId="4" xfId="0" applyNumberFormat="1" applyBorder="1"/>
    <xf numFmtId="14" fontId="0" fillId="0" borderId="4" xfId="0" applyNumberFormat="1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right"/>
    </xf>
    <xf numFmtId="3" fontId="5" fillId="0" borderId="24" xfId="0" applyNumberFormat="1" applyFont="1" applyBorder="1"/>
    <xf numFmtId="3" fontId="5" fillId="0" borderId="35" xfId="0" applyNumberFormat="1" applyFont="1" applyBorder="1"/>
    <xf numFmtId="3" fontId="5" fillId="0" borderId="22" xfId="0" applyNumberFormat="1" applyFont="1" applyBorder="1" applyAlignment="1">
      <alignment horizontal="center"/>
    </xf>
    <xf numFmtId="3" fontId="5" fillId="0" borderId="36" xfId="0" applyNumberFormat="1" applyFont="1" applyBorder="1"/>
    <xf numFmtId="3" fontId="35" fillId="0" borderId="37" xfId="0" applyNumberFormat="1" applyFont="1" applyBorder="1"/>
    <xf numFmtId="0" fontId="0" fillId="0" borderId="0" xfId="0" applyAlignment="1">
      <alignment horizontal="right"/>
    </xf>
    <xf numFmtId="0" fontId="4" fillId="0" borderId="4" xfId="0" applyFont="1" applyBorder="1" applyAlignment="1">
      <alignment horizontal="right"/>
    </xf>
    <xf numFmtId="49" fontId="4" fillId="0" borderId="4" xfId="0" applyNumberFormat="1" applyFont="1" applyBorder="1"/>
    <xf numFmtId="0" fontId="6" fillId="0" borderId="0" xfId="1" applyFont="1" applyAlignment="1">
      <alignment horizontal="center"/>
    </xf>
    <xf numFmtId="0" fontId="5" fillId="0" borderId="38" xfId="0" applyFont="1" applyBorder="1"/>
    <xf numFmtId="3" fontId="5" fillId="0" borderId="40" xfId="0" applyNumberFormat="1" applyFont="1" applyBorder="1"/>
    <xf numFmtId="0" fontId="6" fillId="0" borderId="0" xfId="1" applyFont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/>
    <xf numFmtId="3" fontId="5" fillId="0" borderId="37" xfId="0" applyNumberFormat="1" applyFont="1" applyBorder="1"/>
    <xf numFmtId="3" fontId="5" fillId="0" borderId="43" xfId="0" applyNumberFormat="1" applyFont="1" applyFill="1" applyBorder="1" applyAlignment="1">
      <alignment horizontal="right"/>
    </xf>
    <xf numFmtId="3" fontId="5" fillId="0" borderId="43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22" xfId="0" applyNumberFormat="1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38" xfId="0" applyFont="1" applyBorder="1" applyAlignment="1">
      <alignment horizontal="left"/>
    </xf>
    <xf numFmtId="3" fontId="5" fillId="0" borderId="37" xfId="0" applyNumberFormat="1" applyFont="1" applyFill="1" applyBorder="1"/>
    <xf numFmtId="0" fontId="5" fillId="0" borderId="37" xfId="0" applyFont="1" applyBorder="1" applyAlignment="1">
      <alignment horizontal="left"/>
    </xf>
    <xf numFmtId="0" fontId="5" fillId="0" borderId="37" xfId="0" applyFont="1" applyBorder="1"/>
    <xf numFmtId="0" fontId="5" fillId="0" borderId="8" xfId="0" applyFont="1" applyBorder="1" applyAlignment="1">
      <alignment horizontal="left"/>
    </xf>
    <xf numFmtId="3" fontId="5" fillId="0" borderId="44" xfId="0" applyNumberFormat="1" applyFont="1" applyBorder="1"/>
  </cellXfs>
  <cellStyles count="113">
    <cellStyle name="20 % – Zvýraznění1" xfId="19" builtinId="30" customBuiltin="1"/>
    <cellStyle name="20 % – Zvýraznění1 2" xfId="91"/>
    <cellStyle name="20 % – Zvýraznění2" xfId="23" builtinId="34" customBuiltin="1"/>
    <cellStyle name="20 % – Zvýraznění2 2" xfId="93"/>
    <cellStyle name="20 % – Zvýraznění3" xfId="27" builtinId="38" customBuiltin="1"/>
    <cellStyle name="20 % – Zvýraznění3 2" xfId="95"/>
    <cellStyle name="20 % – Zvýraznění4" xfId="31" builtinId="42" customBuiltin="1"/>
    <cellStyle name="20 % – Zvýraznění4 2" xfId="97"/>
    <cellStyle name="20 % – Zvýraznění5" xfId="35" builtinId="46" customBuiltin="1"/>
    <cellStyle name="20 % – Zvýraznění5 2" xfId="99"/>
    <cellStyle name="20 % – Zvýraznění6" xfId="39" builtinId="50" customBuiltin="1"/>
    <cellStyle name="20 % – Zvýraznění6 2" xfId="101"/>
    <cellStyle name="40 % – Zvýraznění1" xfId="20" builtinId="31" customBuiltin="1"/>
    <cellStyle name="40 % – Zvýraznění1 2" xfId="92"/>
    <cellStyle name="40 % – Zvýraznění2" xfId="24" builtinId="35" customBuiltin="1"/>
    <cellStyle name="40 % – Zvýraznění2 2" xfId="94"/>
    <cellStyle name="40 % – Zvýraznění3" xfId="28" builtinId="39" customBuiltin="1"/>
    <cellStyle name="40 % – Zvýraznění3 2" xfId="96"/>
    <cellStyle name="40 % – Zvýraznění4" xfId="32" builtinId="43" customBuiltin="1"/>
    <cellStyle name="40 % – Zvýraznění4 2" xfId="98"/>
    <cellStyle name="40 % – Zvýraznění5" xfId="36" builtinId="47" customBuiltin="1"/>
    <cellStyle name="40 % – Zvýraznění5 2" xfId="100"/>
    <cellStyle name="40 % – Zvýraznění6" xfId="40" builtinId="51" customBuiltin="1"/>
    <cellStyle name="40 % – Zvýraznění6 2" xfId="102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 2" xfId="43"/>
    <cellStyle name="čárky 2 2" xfId="108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42"/>
    <cellStyle name="normální 2 2" xfId="103"/>
    <cellStyle name="normální 3" xfId="106"/>
    <cellStyle name="normální 4" xfId="107"/>
    <cellStyle name="normální 5" xfId="109"/>
    <cellStyle name="normální_List1" xfId="1"/>
    <cellStyle name="Poznámka 2" xfId="44"/>
    <cellStyle name="Poznámka 2 2" xfId="104"/>
    <cellStyle name="procent 2" xfId="45"/>
    <cellStyle name="procent 2 2" xfId="105"/>
    <cellStyle name="procent 3" xfId="110"/>
    <cellStyle name="Propojená buňka" xfId="13" builtinId="24" customBuiltin="1"/>
    <cellStyle name="S0" xfId="50"/>
    <cellStyle name="S1" xfId="46"/>
    <cellStyle name="S10" xfId="59"/>
    <cellStyle name="S11" xfId="56"/>
    <cellStyle name="S12" xfId="57"/>
    <cellStyle name="S13" xfId="58"/>
    <cellStyle name="S14" xfId="60"/>
    <cellStyle name="S15" xfId="61"/>
    <cellStyle name="S16" xfId="62"/>
    <cellStyle name="S17" xfId="63"/>
    <cellStyle name="S18" xfId="65"/>
    <cellStyle name="S19" xfId="66"/>
    <cellStyle name="S2" xfId="49"/>
    <cellStyle name="S20" xfId="68"/>
    <cellStyle name="S21" xfId="69"/>
    <cellStyle name="S22" xfId="70"/>
    <cellStyle name="S23" xfId="71"/>
    <cellStyle name="S24" xfId="67"/>
    <cellStyle name="S25" xfId="72"/>
    <cellStyle name="S26" xfId="73"/>
    <cellStyle name="S27" xfId="74"/>
    <cellStyle name="S28" xfId="75"/>
    <cellStyle name="S29" xfId="76"/>
    <cellStyle name="S3" xfId="48"/>
    <cellStyle name="S30" xfId="77"/>
    <cellStyle name="S31" xfId="78"/>
    <cellStyle name="S32" xfId="79"/>
    <cellStyle name="S33" xfId="80"/>
    <cellStyle name="S34" xfId="81"/>
    <cellStyle name="S35" xfId="83"/>
    <cellStyle name="S36" xfId="82"/>
    <cellStyle name="S37" xfId="85"/>
    <cellStyle name="S38" xfId="84"/>
    <cellStyle name="S39" xfId="86"/>
    <cellStyle name="S4" xfId="47"/>
    <cellStyle name="S40" xfId="87"/>
    <cellStyle name="S41" xfId="88"/>
    <cellStyle name="S41 2" xfId="111"/>
    <cellStyle name="S42" xfId="89"/>
    <cellStyle name="S42 2" xfId="112"/>
    <cellStyle name="S43" xfId="90"/>
    <cellStyle name="S44" xfId="64"/>
    <cellStyle name="S5" xfId="52"/>
    <cellStyle name="S6" xfId="53"/>
    <cellStyle name="S7" xfId="54"/>
    <cellStyle name="S8" xfId="55"/>
    <cellStyle name="S9" xfId="5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B2:K34"/>
  <sheetViews>
    <sheetView tabSelected="1" workbookViewId="0">
      <selection activeCell="L24" sqref="L24"/>
    </sheetView>
  </sheetViews>
  <sheetFormatPr defaultRowHeight="12.75"/>
  <cols>
    <col min="1" max="1" width="0.7109375" customWidth="1"/>
    <col min="2" max="2" width="6" customWidth="1"/>
    <col min="3" max="3" width="5.28515625" customWidth="1"/>
    <col min="4" max="4" width="6" customWidth="1"/>
    <col min="5" max="5" width="43" customWidth="1"/>
    <col min="6" max="7" width="10.28515625" customWidth="1"/>
    <col min="8" max="8" width="11.7109375" customWidth="1"/>
  </cols>
  <sheetData>
    <row r="2" spans="2:11" ht="15">
      <c r="B2" s="32"/>
      <c r="C2" s="68"/>
      <c r="D2" s="68"/>
      <c r="E2" s="68"/>
      <c r="F2" s="68"/>
      <c r="G2" s="68"/>
      <c r="H2" s="68"/>
    </row>
    <row r="3" spans="2:11" ht="15">
      <c r="B3" s="32"/>
      <c r="C3" s="68" t="s">
        <v>27</v>
      </c>
      <c r="D3" s="68"/>
      <c r="E3" s="68"/>
      <c r="F3" s="68"/>
      <c r="G3" s="68"/>
      <c r="H3" s="68"/>
    </row>
    <row r="4" spans="2:11" ht="15.75" thickBot="1">
      <c r="B4" s="32"/>
      <c r="C4" s="65"/>
      <c r="D4" s="65"/>
      <c r="E4" s="65"/>
      <c r="F4" s="65"/>
      <c r="G4" s="65"/>
      <c r="H4" s="65"/>
    </row>
    <row r="5" spans="2:11">
      <c r="B5" s="1"/>
      <c r="C5" s="28"/>
      <c r="D5" s="3"/>
      <c r="E5" s="2"/>
      <c r="F5" s="33" t="s">
        <v>1</v>
      </c>
      <c r="G5" s="34" t="s">
        <v>4</v>
      </c>
      <c r="H5" s="35" t="s">
        <v>6</v>
      </c>
    </row>
    <row r="6" spans="2:11" ht="13.5" thickBot="1">
      <c r="B6" s="12" t="s">
        <v>2</v>
      </c>
      <c r="C6" s="29" t="s">
        <v>0</v>
      </c>
      <c r="D6" s="5" t="s">
        <v>3</v>
      </c>
      <c r="E6" s="6" t="s">
        <v>7</v>
      </c>
      <c r="F6" s="36">
        <v>2017</v>
      </c>
      <c r="G6" s="30"/>
      <c r="H6" s="59" t="s">
        <v>5</v>
      </c>
    </row>
    <row r="7" spans="2:11" s="44" customFormat="1">
      <c r="B7" s="42"/>
      <c r="C7" s="43"/>
      <c r="D7" s="69" t="s">
        <v>30</v>
      </c>
      <c r="E7" s="70" t="s">
        <v>31</v>
      </c>
      <c r="F7" s="71">
        <v>24000</v>
      </c>
      <c r="G7" s="72">
        <v>-24000</v>
      </c>
      <c r="H7" s="60">
        <f t="shared" ref="H7:H11" si="0">SUM(F7:G7)</f>
        <v>0</v>
      </c>
    </row>
    <row r="8" spans="2:11">
      <c r="B8" s="20"/>
      <c r="C8" s="27"/>
      <c r="D8" s="69" t="s">
        <v>32</v>
      </c>
      <c r="E8" s="70" t="s">
        <v>33</v>
      </c>
      <c r="F8" s="71">
        <v>24000</v>
      </c>
      <c r="G8" s="73">
        <v>-24000</v>
      </c>
      <c r="H8" s="60">
        <f t="shared" si="0"/>
        <v>0</v>
      </c>
    </row>
    <row r="9" spans="2:11">
      <c r="B9" s="46"/>
      <c r="C9" s="48"/>
      <c r="D9" s="74">
        <v>1382</v>
      </c>
      <c r="E9" s="47" t="s">
        <v>31</v>
      </c>
      <c r="F9" s="49"/>
      <c r="G9" s="50">
        <v>24000</v>
      </c>
      <c r="H9" s="60">
        <f t="shared" si="0"/>
        <v>24000</v>
      </c>
    </row>
    <row r="10" spans="2:11">
      <c r="B10" s="46"/>
      <c r="C10" s="48"/>
      <c r="D10" s="74">
        <v>1381</v>
      </c>
      <c r="E10" s="47" t="s">
        <v>33</v>
      </c>
      <c r="F10" s="49"/>
      <c r="G10" s="50">
        <v>24000</v>
      </c>
      <c r="H10" s="10">
        <v>24000</v>
      </c>
    </row>
    <row r="11" spans="2:11" ht="13.5" thickBot="1">
      <c r="B11" s="31"/>
      <c r="C11" s="16">
        <v>3739</v>
      </c>
      <c r="D11" s="75">
        <v>2324</v>
      </c>
      <c r="E11" s="16" t="s">
        <v>34</v>
      </c>
      <c r="F11" s="37">
        <v>0</v>
      </c>
      <c r="G11" s="17">
        <v>28268</v>
      </c>
      <c r="H11" s="76">
        <f t="shared" si="0"/>
        <v>28268</v>
      </c>
      <c r="I11" s="32"/>
      <c r="J11" s="32"/>
      <c r="K11" s="32"/>
    </row>
    <row r="12" spans="2:11">
      <c r="B12" s="32"/>
      <c r="C12" s="32"/>
      <c r="D12" s="32"/>
      <c r="E12" s="32"/>
      <c r="F12" s="32"/>
      <c r="G12" s="38"/>
      <c r="H12" s="32"/>
    </row>
    <row r="13" spans="2:11">
      <c r="G13" s="11">
        <f>SUM(G7:G12)</f>
        <v>28268</v>
      </c>
    </row>
    <row r="15" spans="2:11">
      <c r="I15" s="32"/>
      <c r="J15" s="32"/>
      <c r="K15" s="32"/>
    </row>
    <row r="16" spans="2:11" ht="13.5" thickBot="1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>
      <c r="B17" s="22"/>
      <c r="C17" s="23"/>
      <c r="D17" s="24"/>
      <c r="E17" s="23"/>
      <c r="F17" s="39" t="s">
        <v>1</v>
      </c>
      <c r="G17" s="40" t="s">
        <v>4</v>
      </c>
      <c r="H17" s="35" t="s">
        <v>6</v>
      </c>
      <c r="I17" s="32"/>
      <c r="J17" s="32"/>
      <c r="K17" s="32"/>
    </row>
    <row r="18" spans="2:11" ht="13.5" thickBot="1">
      <c r="B18" s="21" t="s">
        <v>2</v>
      </c>
      <c r="C18" s="4" t="s">
        <v>0</v>
      </c>
      <c r="D18" s="5" t="s">
        <v>3</v>
      </c>
      <c r="E18" s="6" t="s">
        <v>8</v>
      </c>
      <c r="F18" s="36">
        <v>2016</v>
      </c>
      <c r="G18" s="30"/>
      <c r="H18" s="59" t="s">
        <v>5</v>
      </c>
    </row>
    <row r="19" spans="2:11">
      <c r="B19" s="41"/>
      <c r="C19" s="77" t="s">
        <v>24</v>
      </c>
      <c r="D19" s="77" t="s">
        <v>25</v>
      </c>
      <c r="E19" s="77" t="s">
        <v>35</v>
      </c>
      <c r="F19" s="9">
        <v>15000</v>
      </c>
      <c r="G19" s="58">
        <v>10000</v>
      </c>
      <c r="H19" s="60">
        <f>SUM(F19:G19)</f>
        <v>25000</v>
      </c>
    </row>
    <row r="20" spans="2:11">
      <c r="B20" s="41"/>
      <c r="C20" s="78" t="s">
        <v>21</v>
      </c>
      <c r="D20" s="78" t="s">
        <v>22</v>
      </c>
      <c r="E20" s="79" t="s">
        <v>23</v>
      </c>
      <c r="F20" s="61">
        <v>600000</v>
      </c>
      <c r="G20" s="67">
        <v>-600000</v>
      </c>
      <c r="H20" s="60">
        <f>SUM(F20:G20)</f>
        <v>0</v>
      </c>
    </row>
    <row r="21" spans="2:11" s="44" customFormat="1">
      <c r="B21" s="41"/>
      <c r="C21" s="80">
        <v>2321</v>
      </c>
      <c r="D21" s="78" t="s">
        <v>22</v>
      </c>
      <c r="E21" s="79" t="s">
        <v>23</v>
      </c>
      <c r="F21" s="57">
        <v>0</v>
      </c>
      <c r="G21" s="58">
        <v>600000</v>
      </c>
      <c r="H21" s="60">
        <f>SUM(F21:G21)</f>
        <v>600000</v>
      </c>
    </row>
    <row r="22" spans="2:11">
      <c r="B22" s="45"/>
      <c r="C22" s="66" t="s">
        <v>36</v>
      </c>
      <c r="D22" s="66" t="s">
        <v>37</v>
      </c>
      <c r="E22" s="66" t="s">
        <v>38</v>
      </c>
      <c r="F22" s="81">
        <v>1990000</v>
      </c>
      <c r="G22" s="25">
        <v>-62500</v>
      </c>
      <c r="H22" s="60">
        <f t="shared" ref="H22:H29" si="1">SUM(F22:G22)</f>
        <v>1927500</v>
      </c>
    </row>
    <row r="23" spans="2:11">
      <c r="B23" s="7"/>
      <c r="C23" s="82">
        <v>3639</v>
      </c>
      <c r="D23" s="82">
        <v>5192</v>
      </c>
      <c r="E23" s="83" t="s">
        <v>39</v>
      </c>
      <c r="F23" s="71">
        <v>0</v>
      </c>
      <c r="G23" s="25">
        <v>62500</v>
      </c>
      <c r="H23" s="60">
        <f t="shared" si="1"/>
        <v>62500</v>
      </c>
    </row>
    <row r="24" spans="2:11">
      <c r="B24" s="7"/>
      <c r="C24" s="82" t="s">
        <v>40</v>
      </c>
      <c r="D24" s="82" t="s">
        <v>25</v>
      </c>
      <c r="E24" s="83" t="s">
        <v>26</v>
      </c>
      <c r="F24" s="71">
        <v>5000</v>
      </c>
      <c r="G24" s="25">
        <v>-5000</v>
      </c>
      <c r="H24" s="60">
        <f t="shared" si="1"/>
        <v>0</v>
      </c>
    </row>
    <row r="25" spans="2:11">
      <c r="B25" s="19"/>
      <c r="C25" s="82">
        <v>4359</v>
      </c>
      <c r="D25" s="84">
        <v>5240</v>
      </c>
      <c r="E25" s="13" t="s">
        <v>41</v>
      </c>
      <c r="F25" s="14">
        <v>0</v>
      </c>
      <c r="G25" s="26">
        <v>5000</v>
      </c>
      <c r="H25" s="60">
        <f t="shared" si="1"/>
        <v>5000</v>
      </c>
    </row>
    <row r="26" spans="2:11">
      <c r="B26" s="19"/>
      <c r="C26" s="84">
        <v>2143</v>
      </c>
      <c r="D26" s="84">
        <v>5021</v>
      </c>
      <c r="E26" s="13" t="s">
        <v>42</v>
      </c>
      <c r="F26" s="14">
        <v>1000</v>
      </c>
      <c r="G26" s="26">
        <v>2000</v>
      </c>
      <c r="H26" s="60">
        <f t="shared" si="1"/>
        <v>3000</v>
      </c>
    </row>
    <row r="27" spans="2:11">
      <c r="B27" s="19"/>
      <c r="C27" s="84">
        <v>2143</v>
      </c>
      <c r="D27" s="84">
        <v>5156</v>
      </c>
      <c r="E27" s="13" t="s">
        <v>43</v>
      </c>
      <c r="F27" s="14">
        <v>2300</v>
      </c>
      <c r="G27" s="26">
        <v>2100</v>
      </c>
      <c r="H27" s="60">
        <f t="shared" si="1"/>
        <v>4400</v>
      </c>
    </row>
    <row r="28" spans="2:11">
      <c r="B28" s="19"/>
      <c r="C28" s="84">
        <v>2143</v>
      </c>
      <c r="D28" s="84">
        <v>5169</v>
      </c>
      <c r="E28" s="13" t="s">
        <v>44</v>
      </c>
      <c r="F28" s="14">
        <v>0</v>
      </c>
      <c r="G28" s="26">
        <v>7900</v>
      </c>
      <c r="H28" s="60">
        <f t="shared" si="1"/>
        <v>7900</v>
      </c>
    </row>
    <row r="29" spans="2:11">
      <c r="B29" s="19"/>
      <c r="C29" s="84">
        <v>6171</v>
      </c>
      <c r="D29" s="84">
        <v>5171</v>
      </c>
      <c r="E29" s="13" t="s">
        <v>45</v>
      </c>
      <c r="F29" s="14">
        <v>70000</v>
      </c>
      <c r="G29" s="26">
        <v>6268</v>
      </c>
      <c r="H29" s="60">
        <f t="shared" si="1"/>
        <v>76268</v>
      </c>
    </row>
    <row r="30" spans="2:11">
      <c r="B30" s="19"/>
      <c r="C30" s="84"/>
      <c r="D30" s="84"/>
      <c r="E30" s="13"/>
      <c r="F30" s="14"/>
      <c r="G30" s="26"/>
      <c r="H30" s="60"/>
    </row>
    <row r="31" spans="2:11">
      <c r="B31" s="19"/>
      <c r="C31" s="84"/>
      <c r="D31" s="84"/>
      <c r="E31" s="13"/>
      <c r="F31" s="14"/>
      <c r="G31" s="26"/>
      <c r="H31" s="85"/>
    </row>
    <row r="32" spans="2:11" ht="13.5" thickBot="1">
      <c r="B32" s="15"/>
      <c r="C32" s="16"/>
      <c r="D32" s="16"/>
      <c r="E32" s="16"/>
      <c r="F32" s="17"/>
      <c r="G32" s="17"/>
      <c r="H32" s="18"/>
    </row>
    <row r="33" spans="3:7">
      <c r="C33" s="8"/>
      <c r="D33" s="32"/>
      <c r="E33" s="32"/>
      <c r="F33" s="8"/>
    </row>
    <row r="34" spans="3:7">
      <c r="G34" s="11">
        <f>SUM(G19:G33)</f>
        <v>28268</v>
      </c>
    </row>
  </sheetData>
  <mergeCells count="2">
    <mergeCell ref="C2:H2"/>
    <mergeCell ref="C3:H3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33" sqref="F33"/>
    </sheetView>
  </sheetViews>
  <sheetFormatPr defaultRowHeight="12.75"/>
  <cols>
    <col min="1" max="1" width="14.42578125" customWidth="1"/>
    <col min="2" max="2" width="10.140625" bestFit="1" customWidth="1"/>
    <col min="4" max="4" width="10.7109375" customWidth="1"/>
  </cols>
  <sheetData>
    <row r="1" spans="1:6" ht="18">
      <c r="A1" s="51" t="s">
        <v>9</v>
      </c>
    </row>
    <row r="3" spans="1:6">
      <c r="A3" s="52" t="s">
        <v>10</v>
      </c>
      <c r="B3" s="52" t="s">
        <v>11</v>
      </c>
      <c r="C3" s="52" t="s">
        <v>12</v>
      </c>
      <c r="D3" s="52" t="s">
        <v>14</v>
      </c>
      <c r="F3" s="62"/>
    </row>
    <row r="4" spans="1:6">
      <c r="A4" s="53" t="s">
        <v>29</v>
      </c>
      <c r="B4" s="54">
        <v>42828</v>
      </c>
      <c r="C4" s="55" t="s">
        <v>13</v>
      </c>
      <c r="D4" s="56" t="s">
        <v>28</v>
      </c>
    </row>
    <row r="5" spans="1:6">
      <c r="A5" s="53"/>
      <c r="B5" s="54"/>
      <c r="C5" s="55"/>
      <c r="D5" s="56"/>
    </row>
    <row r="6" spans="1:6">
      <c r="A6" s="53"/>
      <c r="B6" s="54"/>
      <c r="C6" s="55"/>
      <c r="D6" s="56"/>
    </row>
    <row r="7" spans="1:6">
      <c r="A7" s="53"/>
      <c r="B7" s="54"/>
      <c r="C7" s="55"/>
      <c r="D7" s="56"/>
    </row>
    <row r="8" spans="1:6">
      <c r="A8" s="53"/>
      <c r="B8" s="54"/>
      <c r="C8" s="55"/>
      <c r="D8" s="56"/>
    </row>
    <row r="9" spans="1:6">
      <c r="A9" s="53"/>
      <c r="B9" s="54"/>
      <c r="C9" s="55"/>
      <c r="D9" s="56"/>
    </row>
    <row r="10" spans="1:6">
      <c r="A10" s="53"/>
      <c r="B10" s="54"/>
      <c r="C10" s="55"/>
      <c r="D10" s="63"/>
    </row>
    <row r="11" spans="1:6">
      <c r="A11" s="64"/>
      <c r="B11" s="54"/>
      <c r="C11" s="55"/>
      <c r="D11" s="63"/>
    </row>
    <row r="12" spans="1:6">
      <c r="A12" s="64"/>
      <c r="B12" s="54"/>
      <c r="C12" s="55"/>
      <c r="D12" s="63"/>
    </row>
    <row r="13" spans="1:6">
      <c r="A13" s="64"/>
      <c r="B13" s="54"/>
      <c r="C13" s="55"/>
      <c r="D13" s="63"/>
    </row>
  </sheetData>
  <pageMargins left="0.70866141732283472" right="0.70866141732283472" top="0.78740157480314965" bottom="0.78740157480314965" header="0.31496062992125984" footer="0.31496062992125984"/>
  <pageSetup paperSize="9" scale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G6:O29"/>
  <sheetViews>
    <sheetView workbookViewId="0">
      <selection activeCell="G33" sqref="G33"/>
    </sheetView>
  </sheetViews>
  <sheetFormatPr defaultRowHeight="12.75"/>
  <sheetData>
    <row r="6" spans="7:11">
      <c r="H6" s="8" t="s">
        <v>15</v>
      </c>
      <c r="J6" s="8" t="s">
        <v>18</v>
      </c>
      <c r="K6" s="8" t="s">
        <v>19</v>
      </c>
    </row>
    <row r="8" spans="7:11">
      <c r="I8" s="8" t="s">
        <v>16</v>
      </c>
      <c r="J8">
        <v>3890</v>
      </c>
      <c r="K8">
        <f>SUM(K9:K10)</f>
        <v>3890</v>
      </c>
    </row>
    <row r="9" spans="7:11">
      <c r="G9">
        <v>6112</v>
      </c>
      <c r="H9">
        <v>5023</v>
      </c>
      <c r="K9">
        <v>3024</v>
      </c>
    </row>
    <row r="10" spans="7:11">
      <c r="G10">
        <v>6171</v>
      </c>
      <c r="H10">
        <v>5011</v>
      </c>
      <c r="K10">
        <v>866</v>
      </c>
    </row>
    <row r="12" spans="7:11">
      <c r="I12" s="8" t="s">
        <v>17</v>
      </c>
      <c r="J12">
        <v>7770</v>
      </c>
      <c r="K12">
        <f>SUM(K13:K16)</f>
        <v>7770</v>
      </c>
    </row>
    <row r="13" spans="7:11">
      <c r="G13">
        <v>6112</v>
      </c>
      <c r="H13">
        <v>5032</v>
      </c>
      <c r="K13">
        <v>1731</v>
      </c>
    </row>
    <row r="14" spans="7:11">
      <c r="G14">
        <v>6171</v>
      </c>
      <c r="H14">
        <v>5032</v>
      </c>
      <c r="K14">
        <v>6039</v>
      </c>
    </row>
    <row r="17" spans="7:15">
      <c r="H17" s="8" t="s">
        <v>20</v>
      </c>
      <c r="J17" s="8" t="s">
        <v>18</v>
      </c>
      <c r="K17" s="8" t="s">
        <v>19</v>
      </c>
    </row>
    <row r="19" spans="7:15">
      <c r="I19" s="8" t="s">
        <v>16</v>
      </c>
      <c r="J19">
        <v>5487</v>
      </c>
      <c r="K19">
        <f>SUM(K20:K21)</f>
        <v>5487</v>
      </c>
      <c r="O19">
        <v>5487</v>
      </c>
    </row>
    <row r="20" spans="7:15">
      <c r="G20">
        <v>6112</v>
      </c>
      <c r="H20">
        <v>5023</v>
      </c>
      <c r="K20">
        <v>4236</v>
      </c>
    </row>
    <row r="21" spans="7:15">
      <c r="G21">
        <v>6171</v>
      </c>
      <c r="H21">
        <v>5011</v>
      </c>
      <c r="K21">
        <v>1251</v>
      </c>
    </row>
    <row r="23" spans="7:15">
      <c r="O23">
        <v>21098</v>
      </c>
    </row>
    <row r="27" spans="7:15">
      <c r="I27" s="8" t="s">
        <v>17</v>
      </c>
      <c r="J27">
        <v>7770</v>
      </c>
      <c r="K27">
        <f>SUM(K28:K31)</f>
        <v>21098</v>
      </c>
      <c r="O27">
        <v>21098</v>
      </c>
    </row>
    <row r="28" spans="7:15">
      <c r="G28">
        <v>6112</v>
      </c>
      <c r="H28">
        <v>5031</v>
      </c>
      <c r="K28">
        <v>16289</v>
      </c>
    </row>
    <row r="29" spans="7:15">
      <c r="G29">
        <v>6171</v>
      </c>
      <c r="H29">
        <v>5031</v>
      </c>
      <c r="K29">
        <v>4809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</vt:lpstr>
      <vt:lpstr>Seznam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AStejny</cp:lastModifiedBy>
  <cp:lastPrinted>2017-02-27T07:21:14Z</cp:lastPrinted>
  <dcterms:created xsi:type="dcterms:W3CDTF">2006-02-13T08:54:39Z</dcterms:created>
  <dcterms:modified xsi:type="dcterms:W3CDTF">2017-04-04T11:18:54Z</dcterms:modified>
</cp:coreProperties>
</file>