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9780"/>
  </bookViews>
  <sheets>
    <sheet name="2020" sheetId="2" r:id="rId1"/>
  </sheets>
  <calcPr calcId="125725"/>
</workbook>
</file>

<file path=xl/calcChain.xml><?xml version="1.0" encoding="utf-8"?>
<calcChain xmlns="http://schemas.openxmlformats.org/spreadsheetml/2006/main">
  <c r="B7" i="2"/>
  <c r="B30" s="1"/>
  <c r="B13"/>
  <c r="C9"/>
  <c r="D9" s="1"/>
  <c r="C10"/>
  <c r="D10" s="1"/>
  <c r="C11"/>
  <c r="D11" s="1"/>
  <c r="C12"/>
  <c r="D12" s="1"/>
  <c r="C14"/>
  <c r="D14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8"/>
  <c r="D8" s="1"/>
  <c r="C7" l="1"/>
  <c r="D7"/>
  <c r="D13"/>
  <c r="C13"/>
</calcChain>
</file>

<file path=xl/sharedStrings.xml><?xml version="1.0" encoding="utf-8"?>
<sst xmlns="http://schemas.openxmlformats.org/spreadsheetml/2006/main" count="31" uniqueCount="31">
  <si>
    <t>Výnosy celkem</t>
  </si>
  <si>
    <t>zapojení fondů do výnosů</t>
  </si>
  <si>
    <t>Náklady celkem</t>
  </si>
  <si>
    <t>osobní náklady</t>
  </si>
  <si>
    <t>odpisy</t>
  </si>
  <si>
    <t xml:space="preserve">energie </t>
  </si>
  <si>
    <t>služby</t>
  </si>
  <si>
    <t>odvody</t>
  </si>
  <si>
    <t>opravy</t>
  </si>
  <si>
    <t>potraviny</t>
  </si>
  <si>
    <t>Základní škola a mateřská škola Kunčice nad Labem</t>
  </si>
  <si>
    <t>příspěvek zřizovatele - účelový (s vyúčtováním)</t>
  </si>
  <si>
    <t>provozní dotace z jiných zdrojů</t>
  </si>
  <si>
    <t>zúčtování 403 do výnosů</t>
  </si>
  <si>
    <t>ostatní náklady</t>
  </si>
  <si>
    <t>Rozpočet na rok 2020</t>
  </si>
  <si>
    <t>DDHM</t>
  </si>
  <si>
    <t>Cestovné</t>
  </si>
  <si>
    <t>Reprefond</t>
  </si>
  <si>
    <t>Poštovné, telefony</t>
  </si>
  <si>
    <t>bankovní poplatky</t>
  </si>
  <si>
    <t>pojištění majetku a žáků</t>
  </si>
  <si>
    <t>materiál, pomůcky a časopisy</t>
  </si>
  <si>
    <t>Výnosy - náklady</t>
  </si>
  <si>
    <t>ostatní výnosy (školní jídelna - stravné)</t>
  </si>
  <si>
    <t>dotace KÚ HK</t>
  </si>
  <si>
    <t>Rozpočet na rok 2021</t>
  </si>
  <si>
    <t>Rozpočet na rok 2022</t>
  </si>
  <si>
    <t>Střednědobý výhled rozpočtu (v Kč) na roky 2021 a  2022</t>
  </si>
  <si>
    <t>Schválil: Miroslava Kracíková</t>
  </si>
  <si>
    <t>Dne : 30.11.2019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</si>
</sst>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2" borderId="2" xfId="0" applyFont="1" applyFill="1" applyBorder="1"/>
    <xf numFmtId="3" fontId="2" fillId="0" borderId="3" xfId="0" applyNumberFormat="1" applyFont="1" applyBorder="1"/>
    <xf numFmtId="3" fontId="3" fillId="2" borderId="3" xfId="0" applyNumberFormat="1" applyFont="1" applyFill="1" applyBorder="1"/>
    <xf numFmtId="0" fontId="3" fillId="2" borderId="1" xfId="0" applyFont="1" applyFill="1" applyBorder="1"/>
    <xf numFmtId="3" fontId="3" fillId="2" borderId="6" xfId="0" applyNumberFormat="1" applyFont="1" applyFill="1" applyBorder="1"/>
    <xf numFmtId="0" fontId="2" fillId="0" borderId="0" xfId="0" applyFont="1" applyFill="1" applyBorder="1"/>
    <xf numFmtId="14" fontId="0" fillId="0" borderId="0" xfId="0" applyNumberFormat="1"/>
    <xf numFmtId="0" fontId="4" fillId="0" borderId="0" xfId="1"/>
    <xf numFmtId="164" fontId="4" fillId="0" borderId="0" xfId="1" applyNumberFormat="1"/>
    <xf numFmtId="0" fontId="5" fillId="0" borderId="0" xfId="1" applyFont="1"/>
    <xf numFmtId="3" fontId="0" fillId="0" borderId="7" xfId="0" applyNumberFormat="1" applyBorder="1"/>
    <xf numFmtId="0" fontId="2" fillId="0" borderId="7" xfId="0" applyFont="1" applyFill="1" applyBorder="1"/>
    <xf numFmtId="0" fontId="2" fillId="0" borderId="8" xfId="0" applyFont="1" applyBorder="1"/>
    <xf numFmtId="3" fontId="2" fillId="0" borderId="9" xfId="0" applyNumberFormat="1" applyFont="1" applyBorder="1"/>
    <xf numFmtId="3" fontId="2" fillId="3" borderId="3" xfId="0" applyNumberFormat="1" applyFont="1" applyFill="1" applyBorder="1"/>
    <xf numFmtId="0" fontId="0" fillId="0" borderId="12" xfId="0" applyBorder="1"/>
    <xf numFmtId="14" fontId="2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1" fillId="0" borderId="0" xfId="0" applyFont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F5" sqref="F5"/>
    </sheetView>
  </sheetViews>
  <sheetFormatPr defaultRowHeight="15"/>
  <cols>
    <col min="1" max="1" width="42.7109375" customWidth="1"/>
    <col min="2" max="2" width="15.42578125" customWidth="1"/>
    <col min="3" max="3" width="14.85546875" customWidth="1"/>
    <col min="4" max="4" width="13.42578125" customWidth="1"/>
    <col min="5" max="5" width="23.7109375" customWidth="1"/>
    <col min="6" max="6" width="15.7109375" customWidth="1"/>
    <col min="7" max="7" width="48.140625" customWidth="1"/>
    <col min="8" max="8" width="23.7109375" customWidth="1"/>
  </cols>
  <sheetData>
    <row r="1" spans="1:8" ht="21">
      <c r="A1" s="25" t="s">
        <v>10</v>
      </c>
      <c r="B1" s="25"/>
      <c r="D1" s="20"/>
      <c r="E1" s="20"/>
      <c r="G1" s="20"/>
      <c r="H1" s="20"/>
    </row>
    <row r="3" spans="1:8" ht="21">
      <c r="A3" s="1" t="s">
        <v>28</v>
      </c>
    </row>
    <row r="4" spans="1:8" ht="15.75" thickBot="1"/>
    <row r="5" spans="1:8" ht="30" customHeight="1">
      <c r="A5" s="23"/>
      <c r="B5" s="21" t="s">
        <v>15</v>
      </c>
      <c r="C5" s="21" t="s">
        <v>26</v>
      </c>
      <c r="D5" s="21" t="s">
        <v>27</v>
      </c>
    </row>
    <row r="6" spans="1:8" ht="15.75" thickBot="1">
      <c r="A6" s="24"/>
      <c r="B6" s="22"/>
      <c r="C6" s="22"/>
      <c r="D6" s="22"/>
    </row>
    <row r="7" spans="1:8">
      <c r="A7" s="6" t="s">
        <v>0</v>
      </c>
      <c r="B7" s="7">
        <f>SUM(B8:B12)</f>
        <v>5613000</v>
      </c>
      <c r="C7" s="7">
        <f>SUM(C8:C12)</f>
        <v>5893650</v>
      </c>
      <c r="D7" s="7">
        <f>SUM(D8:D12)</f>
        <v>6188332.5</v>
      </c>
    </row>
    <row r="8" spans="1:8">
      <c r="A8" s="2" t="s">
        <v>11</v>
      </c>
      <c r="B8" s="4">
        <v>680000</v>
      </c>
      <c r="C8" s="4">
        <f>B8*1.05</f>
        <v>714000</v>
      </c>
      <c r="D8" s="4">
        <f>C8*1.05</f>
        <v>749700</v>
      </c>
    </row>
    <row r="9" spans="1:8">
      <c r="A9" s="2" t="s">
        <v>12</v>
      </c>
      <c r="B9" s="4">
        <v>4748000</v>
      </c>
      <c r="C9" s="4">
        <f>B9*1.05</f>
        <v>4985400</v>
      </c>
      <c r="D9" s="4">
        <f t="shared" ref="D9:D12" si="0">C9*1.05</f>
        <v>5234670</v>
      </c>
    </row>
    <row r="10" spans="1:8">
      <c r="A10" s="2" t="s">
        <v>13</v>
      </c>
      <c r="B10" s="4">
        <v>0</v>
      </c>
      <c r="C10" s="4">
        <f>B10*1.05</f>
        <v>0</v>
      </c>
      <c r="D10" s="4">
        <f t="shared" si="0"/>
        <v>0</v>
      </c>
    </row>
    <row r="11" spans="1:8">
      <c r="A11" s="2" t="s">
        <v>1</v>
      </c>
      <c r="B11" s="4">
        <v>20000</v>
      </c>
      <c r="C11" s="4">
        <f>B11*1.05</f>
        <v>21000</v>
      </c>
      <c r="D11" s="4">
        <f t="shared" si="0"/>
        <v>22050</v>
      </c>
    </row>
    <row r="12" spans="1:8">
      <c r="A12" s="2" t="s">
        <v>24</v>
      </c>
      <c r="B12" s="4">
        <v>165000</v>
      </c>
      <c r="C12" s="4">
        <f>B12*1.05</f>
        <v>173250</v>
      </c>
      <c r="D12" s="4">
        <f t="shared" si="0"/>
        <v>181912.5</v>
      </c>
    </row>
    <row r="13" spans="1:8">
      <c r="A13" s="3" t="s">
        <v>2</v>
      </c>
      <c r="B13" s="5">
        <f>SUM(B14:B29)</f>
        <v>5613000</v>
      </c>
      <c r="C13" s="17">
        <f>SUM(C14:C29)</f>
        <v>5893650</v>
      </c>
      <c r="D13" s="5">
        <f>SUM(D14:D29)</f>
        <v>6188332.5</v>
      </c>
    </row>
    <row r="14" spans="1:8">
      <c r="A14" s="2" t="s">
        <v>3</v>
      </c>
      <c r="B14" s="4">
        <v>3585000</v>
      </c>
      <c r="C14" s="4">
        <f>B14*1.05</f>
        <v>3764250</v>
      </c>
      <c r="D14" s="4">
        <f>C14*1.05</f>
        <v>3952462.5</v>
      </c>
    </row>
    <row r="15" spans="1:8">
      <c r="A15" s="2" t="s">
        <v>25</v>
      </c>
      <c r="B15" s="4">
        <v>0</v>
      </c>
      <c r="C15" s="4">
        <f t="shared" ref="C15:C29" si="1">B15*1.05</f>
        <v>0</v>
      </c>
      <c r="D15" s="4">
        <f t="shared" ref="D15:D29" si="2">C15*1.05</f>
        <v>0</v>
      </c>
    </row>
    <row r="16" spans="1:8">
      <c r="A16" s="2" t="s">
        <v>7</v>
      </c>
      <c r="B16" s="4">
        <v>1184000</v>
      </c>
      <c r="C16" s="4">
        <f t="shared" si="1"/>
        <v>1243200</v>
      </c>
      <c r="D16" s="4">
        <f t="shared" si="2"/>
        <v>1305360</v>
      </c>
    </row>
    <row r="17" spans="1:4">
      <c r="A17" s="2" t="s">
        <v>4</v>
      </c>
      <c r="B17" s="4">
        <v>29000</v>
      </c>
      <c r="C17" s="4">
        <f t="shared" si="1"/>
        <v>30450</v>
      </c>
      <c r="D17" s="4">
        <f t="shared" si="2"/>
        <v>31972.5</v>
      </c>
    </row>
    <row r="18" spans="1:4">
      <c r="A18" s="2" t="s">
        <v>9</v>
      </c>
      <c r="B18" s="4">
        <v>165000</v>
      </c>
      <c r="C18" s="4">
        <f t="shared" si="1"/>
        <v>173250</v>
      </c>
      <c r="D18" s="4">
        <f t="shared" si="2"/>
        <v>181912.5</v>
      </c>
    </row>
    <row r="19" spans="1:4">
      <c r="A19" s="2" t="s">
        <v>22</v>
      </c>
      <c r="B19" s="4">
        <v>80000</v>
      </c>
      <c r="C19" s="4">
        <f t="shared" si="1"/>
        <v>84000</v>
      </c>
      <c r="D19" s="4">
        <f t="shared" si="2"/>
        <v>88200</v>
      </c>
    </row>
    <row r="20" spans="1:4">
      <c r="A20" s="2" t="s">
        <v>16</v>
      </c>
      <c r="B20" s="4">
        <v>50000</v>
      </c>
      <c r="C20" s="4">
        <f t="shared" si="1"/>
        <v>52500</v>
      </c>
      <c r="D20" s="4">
        <f t="shared" si="2"/>
        <v>55125</v>
      </c>
    </row>
    <row r="21" spans="1:4">
      <c r="A21" s="2" t="s">
        <v>5</v>
      </c>
      <c r="B21" s="4">
        <v>240000</v>
      </c>
      <c r="C21" s="4">
        <f t="shared" si="1"/>
        <v>252000</v>
      </c>
      <c r="D21" s="4">
        <f t="shared" si="2"/>
        <v>264600</v>
      </c>
    </row>
    <row r="22" spans="1:4">
      <c r="A22" s="2" t="s">
        <v>17</v>
      </c>
      <c r="B22" s="4">
        <v>10000</v>
      </c>
      <c r="C22" s="4">
        <f t="shared" si="1"/>
        <v>10500</v>
      </c>
      <c r="D22" s="4">
        <f t="shared" si="2"/>
        <v>11025</v>
      </c>
    </row>
    <row r="23" spans="1:4">
      <c r="A23" s="2" t="s">
        <v>18</v>
      </c>
      <c r="B23" s="4">
        <v>2000</v>
      </c>
      <c r="C23" s="4">
        <f t="shared" si="1"/>
        <v>2100</v>
      </c>
      <c r="D23" s="4">
        <f t="shared" si="2"/>
        <v>2205</v>
      </c>
    </row>
    <row r="24" spans="1:4">
      <c r="A24" s="2" t="s">
        <v>19</v>
      </c>
      <c r="B24" s="4">
        <v>21000</v>
      </c>
      <c r="C24" s="4">
        <f t="shared" si="1"/>
        <v>22050</v>
      </c>
      <c r="D24" s="4">
        <f t="shared" si="2"/>
        <v>23152.5</v>
      </c>
    </row>
    <row r="25" spans="1:4">
      <c r="A25" s="2" t="s">
        <v>21</v>
      </c>
      <c r="B25" s="4">
        <v>16500</v>
      </c>
      <c r="C25" s="4">
        <f t="shared" si="1"/>
        <v>17325</v>
      </c>
      <c r="D25" s="4">
        <f t="shared" si="2"/>
        <v>18191.25</v>
      </c>
    </row>
    <row r="26" spans="1:4">
      <c r="A26" s="2" t="s">
        <v>6</v>
      </c>
      <c r="B26" s="4">
        <v>90000</v>
      </c>
      <c r="C26" s="4">
        <f t="shared" si="1"/>
        <v>94500</v>
      </c>
      <c r="D26" s="4">
        <f t="shared" si="2"/>
        <v>99225</v>
      </c>
    </row>
    <row r="27" spans="1:4">
      <c r="A27" s="2" t="s">
        <v>20</v>
      </c>
      <c r="B27" s="4">
        <v>15000</v>
      </c>
      <c r="C27" s="4">
        <f t="shared" si="1"/>
        <v>15750</v>
      </c>
      <c r="D27" s="4">
        <f t="shared" si="2"/>
        <v>16537.5</v>
      </c>
    </row>
    <row r="28" spans="1:4">
      <c r="A28" s="2" t="s">
        <v>8</v>
      </c>
      <c r="B28" s="4">
        <v>34000</v>
      </c>
      <c r="C28" s="4">
        <f t="shared" si="1"/>
        <v>35700</v>
      </c>
      <c r="D28" s="4">
        <f t="shared" si="2"/>
        <v>37485</v>
      </c>
    </row>
    <row r="29" spans="1:4" ht="15.75" thickBot="1">
      <c r="A29" s="15" t="s">
        <v>14</v>
      </c>
      <c r="B29" s="16">
        <v>91500</v>
      </c>
      <c r="C29" s="16">
        <f t="shared" si="1"/>
        <v>96075</v>
      </c>
      <c r="D29" s="16">
        <f t="shared" si="2"/>
        <v>100878.75</v>
      </c>
    </row>
    <row r="30" spans="1:4" ht="15.75" thickBot="1">
      <c r="A30" s="14" t="s">
        <v>23</v>
      </c>
      <c r="B30" s="13">
        <f>B7-B13</f>
        <v>0</v>
      </c>
      <c r="C30" s="18">
        <v>0</v>
      </c>
      <c r="D30" s="14">
        <v>0</v>
      </c>
    </row>
    <row r="31" spans="1:4">
      <c r="A31" s="19" t="s">
        <v>30</v>
      </c>
      <c r="B31" s="9"/>
      <c r="D31" s="8"/>
    </row>
    <row r="33" spans="1:2">
      <c r="A33" t="s">
        <v>29</v>
      </c>
    </row>
    <row r="34" spans="1:2">
      <c r="A34" s="10"/>
      <c r="B34" s="10"/>
    </row>
    <row r="35" spans="1:2">
      <c r="A35" s="10"/>
      <c r="B35" s="10"/>
    </row>
    <row r="36" spans="1:2">
      <c r="A36" s="12"/>
      <c r="B36" s="11"/>
    </row>
    <row r="37" spans="1:2">
      <c r="A37" s="10"/>
      <c r="B37" s="11"/>
    </row>
  </sheetData>
  <mergeCells count="7">
    <mergeCell ref="G1:H1"/>
    <mergeCell ref="D5:D6"/>
    <mergeCell ref="A5:A6"/>
    <mergeCell ref="B5:B6"/>
    <mergeCell ref="A1:B1"/>
    <mergeCell ref="D1:E1"/>
    <mergeCell ref="C5:C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Spetlova</dc:creator>
  <cp:lastModifiedBy>Starosta</cp:lastModifiedBy>
  <cp:lastPrinted>2020-02-10T15:09:35Z</cp:lastPrinted>
  <dcterms:created xsi:type="dcterms:W3CDTF">2017-10-17T15:15:28Z</dcterms:created>
  <dcterms:modified xsi:type="dcterms:W3CDTF">2020-02-10T15:11:59Z</dcterms:modified>
</cp:coreProperties>
</file>