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11355" windowHeight="8445"/>
  </bookViews>
  <sheets>
    <sheet name="5" sheetId="20" r:id="rId1"/>
    <sheet name="Seznam" sheetId="16" r:id="rId2"/>
  </sheets>
  <calcPr calcId="125725"/>
  <fileRecoveryPr repairLoad="1"/>
</workbook>
</file>

<file path=xl/calcChain.xml><?xml version="1.0" encoding="utf-8"?>
<calcChain xmlns="http://schemas.openxmlformats.org/spreadsheetml/2006/main">
  <c r="H29" i="20"/>
  <c r="H28"/>
  <c r="G38"/>
  <c r="H19"/>
  <c r="H20"/>
  <c r="H21"/>
  <c r="H26" l="1"/>
  <c r="H25"/>
  <c r="H35" l="1"/>
  <c r="H34"/>
  <c r="H33"/>
  <c r="H32"/>
  <c r="H31" l="1"/>
  <c r="H30"/>
  <c r="H27"/>
  <c r="H8"/>
  <c r="G13"/>
  <c r="G15" s="1"/>
  <c r="H24"/>
  <c r="H23"/>
  <c r="H22"/>
  <c r="H7"/>
</calcChain>
</file>

<file path=xl/sharedStrings.xml><?xml version="1.0" encoding="utf-8"?>
<sst xmlns="http://schemas.openxmlformats.org/spreadsheetml/2006/main" count="83" uniqueCount="55">
  <si>
    <t>§</t>
  </si>
  <si>
    <t xml:space="preserve">Plán </t>
  </si>
  <si>
    <t>ÚZ</t>
  </si>
  <si>
    <t>polož.</t>
  </si>
  <si>
    <t>Změna</t>
  </si>
  <si>
    <t>po změnách</t>
  </si>
  <si>
    <t xml:space="preserve">Rozpočet  </t>
  </si>
  <si>
    <t>Plánované příjmy</t>
  </si>
  <si>
    <t>Plánované výdaje</t>
  </si>
  <si>
    <t>Seznam rozpočtových opatření</t>
  </si>
  <si>
    <t>číslo opatření</t>
  </si>
  <si>
    <t>datum</t>
  </si>
  <si>
    <t>schváleno</t>
  </si>
  <si>
    <t>OZ</t>
  </si>
  <si>
    <t>usnesení</t>
  </si>
  <si>
    <t>Financování</t>
  </si>
  <si>
    <t>1/2018</t>
  </si>
  <si>
    <t>10/26/2018</t>
  </si>
  <si>
    <t>2/2018</t>
  </si>
  <si>
    <t>starosta</t>
  </si>
  <si>
    <t>3/2018</t>
  </si>
  <si>
    <t>0000</t>
  </si>
  <si>
    <t>5169</t>
  </si>
  <si>
    <t>5171</t>
  </si>
  <si>
    <t>6121</t>
  </si>
  <si>
    <t>Stroje, přístroje a zařízení</t>
  </si>
  <si>
    <t>11/27/2018</t>
  </si>
  <si>
    <t>09/27/2018</t>
  </si>
  <si>
    <t>4/2018</t>
  </si>
  <si>
    <t>11/28/2018</t>
  </si>
  <si>
    <t>Nákup materiálu j.n.</t>
  </si>
  <si>
    <t>Nákup ostatních služeb</t>
  </si>
  <si>
    <t>6171</t>
  </si>
  <si>
    <t>5137</t>
  </si>
  <si>
    <t>Drobný hmotný dlouhodobý majetek</t>
  </si>
  <si>
    <t>Ostatní neinv.přijaté transfery ze st. rozpočtu</t>
  </si>
  <si>
    <t>Platy zaměst. v pr.poměru vyjma zaměst. na služ.m.</t>
  </si>
  <si>
    <t>Povinné poj.na soc.zab.a přísp.na st.pol.zaměstnan</t>
  </si>
  <si>
    <t>Povinné poj.na veřejné zdravotní pojištění</t>
  </si>
  <si>
    <t>Investiční transfery přijaté transfery od krajů</t>
  </si>
  <si>
    <t>2219</t>
  </si>
  <si>
    <t>5512</t>
  </si>
  <si>
    <t>5139</t>
  </si>
  <si>
    <t>Opravy a udržování</t>
  </si>
  <si>
    <t>Rozpočtové opatření č. 5/2018</t>
  </si>
  <si>
    <t>5166</t>
  </si>
  <si>
    <t>Konzultační, poradenské a právní služby</t>
  </si>
  <si>
    <t>5172</t>
  </si>
  <si>
    <t>Programové vybavení</t>
  </si>
  <si>
    <t>2212</t>
  </si>
  <si>
    <t>3639</t>
  </si>
  <si>
    <t>Budovy, haly a stavby</t>
  </si>
  <si>
    <t>5/2018</t>
  </si>
  <si>
    <t>8/29/2018</t>
  </si>
  <si>
    <t>3119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</si>
</sst>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_ ;[Red]\-#,##0\ "/>
  </numFmts>
  <fonts count="3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000000"/>
      <name val="tahoma"/>
      <family val="2"/>
      <charset val="238"/>
    </font>
    <font>
      <b/>
      <sz val="12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"/>
      <color rgb="FF000000"/>
      <name val="Arial"/>
      <family val="2"/>
      <charset val="238"/>
    </font>
    <font>
      <sz val="7"/>
      <color rgb="FF000000"/>
      <name val="tahoma"/>
      <family val="2"/>
      <charset val="238"/>
    </font>
    <font>
      <b/>
      <sz val="10"/>
      <color rgb="FF000000"/>
      <name val="Tahoma"/>
      <family val="2"/>
      <charset val="238"/>
    </font>
    <font>
      <i/>
      <sz val="9"/>
      <color rgb="FF000000"/>
      <name val="Tahoma"/>
      <family val="2"/>
      <charset val="238"/>
    </font>
    <font>
      <sz val="6"/>
      <color rgb="FF000000"/>
      <name val="tahoma"/>
      <family val="2"/>
      <charset val="238"/>
    </font>
    <font>
      <b/>
      <sz val="14"/>
      <name val="Arial"/>
      <family val="2"/>
      <charset val="238"/>
    </font>
    <font>
      <sz val="10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24" applyNumberFormat="0" applyFill="0" applyAlignment="0" applyProtection="0"/>
    <xf numFmtId="0" fontId="10" fillId="0" borderId="25" applyNumberFormat="0" applyFill="0" applyAlignment="0" applyProtection="0"/>
    <xf numFmtId="0" fontId="11" fillId="0" borderId="26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27" applyNumberFormat="0" applyAlignment="0" applyProtection="0"/>
    <xf numFmtId="0" fontId="16" fillId="6" borderId="28" applyNumberFormat="0" applyAlignment="0" applyProtection="0"/>
    <xf numFmtId="0" fontId="17" fillId="6" borderId="27" applyNumberFormat="0" applyAlignment="0" applyProtection="0"/>
    <xf numFmtId="0" fontId="18" fillId="0" borderId="29" applyNumberFormat="0" applyFill="0" applyAlignment="0" applyProtection="0"/>
    <xf numFmtId="0" fontId="19" fillId="7" borderId="3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2" applyNumberFormat="0" applyFill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8" borderId="31" applyNumberFormat="0" applyFont="0" applyAlignment="0" applyProtection="0"/>
    <xf numFmtId="9" fontId="3" fillId="0" borderId="0" applyFont="0" applyFill="0" applyBorder="0" applyAlignment="0" applyProtection="0"/>
    <xf numFmtId="0" fontId="24" fillId="0" borderId="0">
      <alignment horizontal="left" vertical="top"/>
    </xf>
    <xf numFmtId="0" fontId="25" fillId="0" borderId="0">
      <alignment horizontal="center" vertical="center"/>
    </xf>
    <xf numFmtId="0" fontId="26" fillId="0" borderId="0">
      <alignment horizontal="center" vertical="top"/>
    </xf>
    <xf numFmtId="0" fontId="24" fillId="0" borderId="0">
      <alignment horizontal="center" vertical="top"/>
    </xf>
    <xf numFmtId="0" fontId="27" fillId="0" borderId="0">
      <alignment horizontal="center" vertical="top"/>
    </xf>
    <xf numFmtId="0" fontId="28" fillId="0" borderId="0">
      <alignment horizontal="left" vertical="top"/>
    </xf>
    <xf numFmtId="0" fontId="28" fillId="0" borderId="0">
      <alignment horizontal="left" vertical="top"/>
    </xf>
    <xf numFmtId="0" fontId="27" fillId="0" borderId="0">
      <alignment horizontal="left" vertical="top"/>
    </xf>
    <xf numFmtId="0" fontId="27" fillId="0" borderId="0">
      <alignment horizontal="right" vertical="top"/>
    </xf>
    <xf numFmtId="0" fontId="27" fillId="0" borderId="0">
      <alignment horizontal="center" vertical="top"/>
    </xf>
    <xf numFmtId="0" fontId="29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27" fillId="0" borderId="0">
      <alignment horizontal="left" vertical="top"/>
    </xf>
    <xf numFmtId="0" fontId="26" fillId="0" borderId="0">
      <alignment horizontal="center" vertical="top"/>
    </xf>
    <xf numFmtId="0" fontId="29" fillId="0" borderId="0">
      <alignment horizontal="left" vertical="top"/>
    </xf>
    <xf numFmtId="0" fontId="24" fillId="0" borderId="0">
      <alignment horizontal="center" vertical="top"/>
    </xf>
    <xf numFmtId="0" fontId="29" fillId="0" borderId="0">
      <alignment horizontal="left" vertical="top"/>
    </xf>
    <xf numFmtId="0" fontId="31" fillId="0" borderId="0">
      <alignment horizontal="center" vertical="top"/>
    </xf>
    <xf numFmtId="0" fontId="24" fillId="0" borderId="0">
      <alignment horizontal="left" vertical="top"/>
    </xf>
    <xf numFmtId="0" fontId="25" fillId="0" borderId="0">
      <alignment horizontal="left" vertical="top"/>
    </xf>
    <xf numFmtId="0" fontId="27" fillId="0" borderId="0">
      <alignment horizontal="center" vertical="center"/>
    </xf>
    <xf numFmtId="0" fontId="27" fillId="0" borderId="0">
      <alignment horizontal="center" vertical="center"/>
    </xf>
    <xf numFmtId="0" fontId="32" fillId="0" borderId="0">
      <alignment horizontal="center" vertical="top"/>
    </xf>
    <xf numFmtId="0" fontId="32" fillId="0" borderId="0">
      <alignment horizontal="center" vertical="top"/>
    </xf>
    <xf numFmtId="0" fontId="27" fillId="0" borderId="0">
      <alignment horizontal="right" vertical="top"/>
    </xf>
    <xf numFmtId="0" fontId="33" fillId="0" borderId="0">
      <alignment horizontal="right" vertical="top"/>
    </xf>
    <xf numFmtId="0" fontId="29" fillId="0" borderId="0">
      <alignment horizontal="left" vertical="top"/>
    </xf>
    <xf numFmtId="0" fontId="30" fillId="0" borderId="0">
      <alignment horizontal="left" vertical="top"/>
    </xf>
    <xf numFmtId="0" fontId="29" fillId="0" borderId="0">
      <alignment horizontal="left" vertical="top"/>
    </xf>
    <xf numFmtId="0" fontId="27" fillId="0" borderId="0">
      <alignment horizontal="center" vertical="center"/>
    </xf>
    <xf numFmtId="0" fontId="27" fillId="0" borderId="0">
      <alignment horizontal="center" vertical="center"/>
    </xf>
    <xf numFmtId="0" fontId="27" fillId="0" borderId="0">
      <alignment horizontal="center" vertical="top"/>
    </xf>
    <xf numFmtId="0" fontId="28" fillId="0" borderId="0">
      <alignment horizontal="center" vertical="top"/>
    </xf>
    <xf numFmtId="0" fontId="28" fillId="0" borderId="0">
      <alignment horizontal="right" vertical="top"/>
    </xf>
    <xf numFmtId="0" fontId="27" fillId="0" borderId="0">
      <alignment horizontal="center" vertical="top"/>
    </xf>
    <xf numFmtId="0" fontId="27" fillId="0" borderId="0">
      <alignment horizontal="center" vertical="top"/>
    </xf>
    <xf numFmtId="0" fontId="25" fillId="0" borderId="0">
      <alignment horizontal="left" vertical="top"/>
    </xf>
    <xf numFmtId="0" fontId="32" fillId="0" borderId="0">
      <alignment horizontal="center" vertical="top"/>
    </xf>
    <xf numFmtId="0" fontId="27" fillId="0" borderId="0">
      <alignment horizontal="center" vertical="center"/>
    </xf>
    <xf numFmtId="0" fontId="26" fillId="0" borderId="0">
      <alignment horizontal="left" vertical="top"/>
    </xf>
    <xf numFmtId="0" fontId="24" fillId="0" borderId="0">
      <alignment horizontal="right" vertical="top"/>
    </xf>
    <xf numFmtId="0" fontId="31" fillId="0" borderId="0">
      <alignment horizontal="left" vertical="top"/>
    </xf>
    <xf numFmtId="0" fontId="24" fillId="0" borderId="0">
      <alignment horizontal="left" vertical="top"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31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4" fillId="0" borderId="0">
      <alignment horizontal="left" vertical="top"/>
    </xf>
    <xf numFmtId="0" fontId="29" fillId="0" borderId="0">
      <alignment horizontal="left" vertical="top"/>
    </xf>
  </cellStyleXfs>
  <cellXfs count="98">
    <xf numFmtId="0" fontId="0" fillId="0" borderId="0" xfId="0"/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7" fillId="0" borderId="3" xfId="0" applyFont="1" applyBorder="1" applyAlignment="1">
      <alignment horizontal="center" vertical="center"/>
    </xf>
    <xf numFmtId="0" fontId="5" fillId="0" borderId="4" xfId="0" applyFont="1" applyBorder="1"/>
    <xf numFmtId="0" fontId="4" fillId="0" borderId="0" xfId="0" applyFont="1"/>
    <xf numFmtId="3" fontId="5" fillId="0" borderId="5" xfId="0" applyNumberFormat="1" applyFont="1" applyBorder="1"/>
    <xf numFmtId="3" fontId="0" fillId="0" borderId="0" xfId="0" applyNumberFormat="1"/>
    <xf numFmtId="0" fontId="4" fillId="0" borderId="6" xfId="0" applyFont="1" applyBorder="1" applyAlignment="1">
      <alignment horizontal="center"/>
    </xf>
    <xf numFmtId="0" fontId="5" fillId="0" borderId="7" xfId="0" applyFont="1" applyBorder="1"/>
    <xf numFmtId="3" fontId="5" fillId="0" borderId="7" xfId="0" applyNumberFormat="1" applyFont="1" applyBorder="1"/>
    <xf numFmtId="0" fontId="5" fillId="0" borderId="6" xfId="0" applyFont="1" applyBorder="1"/>
    <xf numFmtId="0" fontId="5" fillId="0" borderId="3" xfId="0" applyFont="1" applyBorder="1"/>
    <xf numFmtId="3" fontId="5" fillId="0" borderId="3" xfId="0" applyNumberFormat="1" applyFont="1" applyBorder="1"/>
    <xf numFmtId="3" fontId="5" fillId="0" borderId="8" xfId="0" applyNumberFormat="1" applyFont="1" applyBorder="1"/>
    <xf numFmtId="0" fontId="5" fillId="0" borderId="9" xfId="0" applyFont="1" applyBorder="1"/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5" xfId="0" applyNumberFormat="1" applyFont="1" applyBorder="1"/>
    <xf numFmtId="3" fontId="5" fillId="0" borderId="16" xfId="0" applyNumberFormat="1" applyFont="1" applyBorder="1"/>
    <xf numFmtId="0" fontId="7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3" fontId="7" fillId="0" borderId="20" xfId="0" applyNumberFormat="1" applyFont="1" applyBorder="1" applyAlignment="1">
      <alignment horizontal="right"/>
    </xf>
    <xf numFmtId="0" fontId="4" fillId="0" borderId="6" xfId="0" applyFont="1" applyBorder="1"/>
    <xf numFmtId="0" fontId="5" fillId="0" borderId="0" xfId="0" applyFont="1"/>
    <xf numFmtId="3" fontId="5" fillId="0" borderId="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right"/>
    </xf>
    <xf numFmtId="3" fontId="5" fillId="0" borderId="0" xfId="0" applyNumberFormat="1" applyFont="1"/>
    <xf numFmtId="3" fontId="5" fillId="0" borderId="12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/>
    <xf numFmtId="0" fontId="4" fillId="0" borderId="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0" xfId="0" applyFill="1"/>
    <xf numFmtId="0" fontId="5" fillId="0" borderId="4" xfId="0" applyFont="1" applyFill="1" applyBorder="1"/>
    <xf numFmtId="0" fontId="4" fillId="0" borderId="9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4" fillId="0" borderId="33" xfId="0" applyFont="1" applyBorder="1" applyAlignment="1">
      <alignment horizontal="center"/>
    </xf>
    <xf numFmtId="164" fontId="5" fillId="0" borderId="7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0" fontId="34" fillId="0" borderId="0" xfId="0" applyFont="1"/>
    <xf numFmtId="3" fontId="5" fillId="0" borderId="23" xfId="0" applyNumberFormat="1" applyFont="1" applyBorder="1"/>
    <xf numFmtId="3" fontId="5" fillId="0" borderId="34" xfId="0" applyNumberFormat="1" applyFont="1" applyBorder="1"/>
    <xf numFmtId="3" fontId="5" fillId="0" borderId="21" xfId="0" applyNumberFormat="1" applyFont="1" applyBorder="1" applyAlignment="1">
      <alignment horizontal="center"/>
    </xf>
    <xf numFmtId="3" fontId="5" fillId="0" borderId="35" xfId="0" applyNumberFormat="1" applyFont="1" applyBorder="1"/>
    <xf numFmtId="0" fontId="0" fillId="0" borderId="0" xfId="0" applyAlignment="1">
      <alignment horizontal="right"/>
    </xf>
    <xf numFmtId="0" fontId="5" fillId="0" borderId="39" xfId="0" applyFont="1" applyBorder="1" applyAlignment="1">
      <alignment horizontal="center"/>
    </xf>
    <xf numFmtId="0" fontId="5" fillId="0" borderId="40" xfId="0" applyFont="1" applyBorder="1"/>
    <xf numFmtId="3" fontId="5" fillId="0" borderId="36" xfId="0" applyNumberFormat="1" applyFont="1" applyBorder="1"/>
    <xf numFmtId="3" fontId="5" fillId="0" borderId="41" xfId="0" applyNumberFormat="1" applyFont="1" applyFill="1" applyBorder="1" applyAlignment="1">
      <alignment horizontal="right"/>
    </xf>
    <xf numFmtId="3" fontId="5" fillId="0" borderId="41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21" xfId="0" applyNumberFormat="1" applyFont="1" applyBorder="1"/>
    <xf numFmtId="0" fontId="4" fillId="0" borderId="38" xfId="0" applyFont="1" applyBorder="1"/>
    <xf numFmtId="3" fontId="5" fillId="0" borderId="36" xfId="0" applyNumberFormat="1" applyFont="1" applyFill="1" applyBorder="1"/>
    <xf numFmtId="0" fontId="5" fillId="0" borderId="36" xfId="0" applyFont="1" applyBorder="1"/>
    <xf numFmtId="3" fontId="5" fillId="0" borderId="42" xfId="0" applyNumberFormat="1" applyFont="1" applyBorder="1"/>
    <xf numFmtId="14" fontId="0" fillId="0" borderId="36" xfId="0" applyNumberFormat="1" applyBorder="1"/>
    <xf numFmtId="0" fontId="0" fillId="0" borderId="36" xfId="0" applyBorder="1" applyAlignment="1">
      <alignment horizontal="center"/>
    </xf>
    <xf numFmtId="14" fontId="0" fillId="0" borderId="23" xfId="0" applyNumberFormat="1" applyBorder="1"/>
    <xf numFmtId="0" fontId="0" fillId="0" borderId="23" xfId="0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49" fontId="4" fillId="0" borderId="35" xfId="0" applyNumberFormat="1" applyFont="1" applyBorder="1" applyAlignment="1">
      <alignment horizontal="right"/>
    </xf>
    <xf numFmtId="49" fontId="0" fillId="0" borderId="4" xfId="0" applyNumberFormat="1" applyBorder="1"/>
    <xf numFmtId="49" fontId="0" fillId="0" borderId="5" xfId="0" applyNumberFormat="1" applyBorder="1" applyAlignment="1">
      <alignment horizontal="right"/>
    </xf>
    <xf numFmtId="49" fontId="4" fillId="0" borderId="4" xfId="0" applyNumberFormat="1" applyFont="1" applyBorder="1"/>
    <xf numFmtId="0" fontId="4" fillId="0" borderId="5" xfId="0" applyFont="1" applyBorder="1" applyAlignment="1">
      <alignment horizontal="right"/>
    </xf>
    <xf numFmtId="49" fontId="4" fillId="0" borderId="6" xfId="0" applyNumberFormat="1" applyFont="1" applyBorder="1"/>
    <xf numFmtId="14" fontId="0" fillId="0" borderId="3" xfId="0" applyNumberFormat="1" applyBorder="1"/>
    <xf numFmtId="0" fontId="0" fillId="0" borderId="3" xfId="0" applyBorder="1" applyAlignment="1">
      <alignment horizontal="center"/>
    </xf>
    <xf numFmtId="0" fontId="4" fillId="0" borderId="8" xfId="0" applyFont="1" applyBorder="1" applyAlignment="1">
      <alignment horizontal="right"/>
    </xf>
    <xf numFmtId="49" fontId="4" fillId="0" borderId="22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3" fontId="5" fillId="0" borderId="0" xfId="0" applyNumberFormat="1" applyFont="1" applyFill="1" applyBorder="1"/>
    <xf numFmtId="3" fontId="35" fillId="0" borderId="0" xfId="0" applyNumberFormat="1" applyFont="1"/>
    <xf numFmtId="3" fontId="5" fillId="0" borderId="34" xfId="0" applyNumberFormat="1" applyFont="1" applyFill="1" applyBorder="1"/>
    <xf numFmtId="0" fontId="6" fillId="0" borderId="0" xfId="1" applyFont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/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0" xfId="1" applyFont="1" applyAlignment="1">
      <alignment horizontal="center"/>
    </xf>
  </cellXfs>
  <cellStyles count="113">
    <cellStyle name="20 % – Zvýraznění1" xfId="19" builtinId="30" customBuiltin="1"/>
    <cellStyle name="20 % – Zvýraznění1 2" xfId="91"/>
    <cellStyle name="20 % – Zvýraznění2" xfId="23" builtinId="34" customBuiltin="1"/>
    <cellStyle name="20 % – Zvýraznění2 2" xfId="93"/>
    <cellStyle name="20 % – Zvýraznění3" xfId="27" builtinId="38" customBuiltin="1"/>
    <cellStyle name="20 % – Zvýraznění3 2" xfId="95"/>
    <cellStyle name="20 % – Zvýraznění4" xfId="31" builtinId="42" customBuiltin="1"/>
    <cellStyle name="20 % – Zvýraznění4 2" xfId="97"/>
    <cellStyle name="20 % – Zvýraznění5" xfId="35" builtinId="46" customBuiltin="1"/>
    <cellStyle name="20 % – Zvýraznění5 2" xfId="99"/>
    <cellStyle name="20 % – Zvýraznění6" xfId="39" builtinId="50" customBuiltin="1"/>
    <cellStyle name="20 % – Zvýraznění6 2" xfId="101"/>
    <cellStyle name="40 % – Zvýraznění1" xfId="20" builtinId="31" customBuiltin="1"/>
    <cellStyle name="40 % – Zvýraznění1 2" xfId="92"/>
    <cellStyle name="40 % – Zvýraznění2" xfId="24" builtinId="35" customBuiltin="1"/>
    <cellStyle name="40 % – Zvýraznění2 2" xfId="94"/>
    <cellStyle name="40 % – Zvýraznění3" xfId="28" builtinId="39" customBuiltin="1"/>
    <cellStyle name="40 % – Zvýraznění3 2" xfId="96"/>
    <cellStyle name="40 % – Zvýraznění4" xfId="32" builtinId="43" customBuiltin="1"/>
    <cellStyle name="40 % – Zvýraznění4 2" xfId="98"/>
    <cellStyle name="40 % – Zvýraznění5" xfId="36" builtinId="47" customBuiltin="1"/>
    <cellStyle name="40 % – Zvýraznění5 2" xfId="100"/>
    <cellStyle name="40 % – Zvýraznění6" xfId="40" builtinId="51" customBuiltin="1"/>
    <cellStyle name="40 % – Zvýraznění6 2" xfId="102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čárky 2" xfId="43"/>
    <cellStyle name="čárky 2 2" xfId="108"/>
    <cellStyle name="Chybně" xfId="8" builtinId="27" customBuiltin="1"/>
    <cellStyle name="Kontrolní buňka" xfId="14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2" builtinId="15" customBuiltin="1"/>
    <cellStyle name="Neutrální" xfId="9" builtinId="28" customBuiltin="1"/>
    <cellStyle name="normální" xfId="0" builtinId="0"/>
    <cellStyle name="normální 2" xfId="42"/>
    <cellStyle name="normální 2 2" xfId="103"/>
    <cellStyle name="normální 3" xfId="106"/>
    <cellStyle name="normální 4" xfId="107"/>
    <cellStyle name="normální 5" xfId="109"/>
    <cellStyle name="normální_List1" xfId="1"/>
    <cellStyle name="Poznámka 2" xfId="44"/>
    <cellStyle name="Poznámka 2 2" xfId="104"/>
    <cellStyle name="procent 2" xfId="45"/>
    <cellStyle name="procent 2 2" xfId="105"/>
    <cellStyle name="procent 3" xfId="110"/>
    <cellStyle name="Propojená buňka" xfId="13" builtinId="24" customBuiltin="1"/>
    <cellStyle name="S0" xfId="50"/>
    <cellStyle name="S1" xfId="46"/>
    <cellStyle name="S10" xfId="59"/>
    <cellStyle name="S11" xfId="56"/>
    <cellStyle name="S12" xfId="57"/>
    <cellStyle name="S13" xfId="58"/>
    <cellStyle name="S14" xfId="60"/>
    <cellStyle name="S15" xfId="61"/>
    <cellStyle name="S16" xfId="62"/>
    <cellStyle name="S17" xfId="63"/>
    <cellStyle name="S18" xfId="65"/>
    <cellStyle name="S19" xfId="66"/>
    <cellStyle name="S2" xfId="49"/>
    <cellStyle name="S20" xfId="68"/>
    <cellStyle name="S21" xfId="69"/>
    <cellStyle name="S22" xfId="70"/>
    <cellStyle name="S23" xfId="71"/>
    <cellStyle name="S24" xfId="67"/>
    <cellStyle name="S25" xfId="72"/>
    <cellStyle name="S26" xfId="73"/>
    <cellStyle name="S27" xfId="74"/>
    <cellStyle name="S28" xfId="75"/>
    <cellStyle name="S29" xfId="76"/>
    <cellStyle name="S3" xfId="48"/>
    <cellStyle name="S30" xfId="77"/>
    <cellStyle name="S31" xfId="78"/>
    <cellStyle name="S32" xfId="79"/>
    <cellStyle name="S33" xfId="80"/>
    <cellStyle name="S34" xfId="81"/>
    <cellStyle name="S35" xfId="83"/>
    <cellStyle name="S36" xfId="82"/>
    <cellStyle name="S37" xfId="85"/>
    <cellStyle name="S38" xfId="84"/>
    <cellStyle name="S39" xfId="86"/>
    <cellStyle name="S4" xfId="47"/>
    <cellStyle name="S40" xfId="87"/>
    <cellStyle name="S41" xfId="88"/>
    <cellStyle name="S41 2" xfId="111"/>
    <cellStyle name="S42" xfId="89"/>
    <cellStyle name="S42 2" xfId="112"/>
    <cellStyle name="S43" xfId="90"/>
    <cellStyle name="S44" xfId="64"/>
    <cellStyle name="S5" xfId="52"/>
    <cellStyle name="S6" xfId="53"/>
    <cellStyle name="S7" xfId="54"/>
    <cellStyle name="S8" xfId="55"/>
    <cellStyle name="S9" xfId="51"/>
    <cellStyle name="Správně" xfId="7" builtinId="26" customBuiltin="1"/>
    <cellStyle name="Text upozornění" xfId="15" builtinId="11" customBuiltin="1"/>
    <cellStyle name="Vstup" xfId="10" builtinId="20" customBuiltin="1"/>
    <cellStyle name="Výpočet" xfId="12" builtinId="22" customBuiltin="1"/>
    <cellStyle name="Výstup" xfId="11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topLeftCell="A4" workbookViewId="0">
      <selection activeCell="H52" sqref="H52"/>
    </sheetView>
  </sheetViews>
  <sheetFormatPr defaultRowHeight="12.75"/>
  <cols>
    <col min="1" max="1" width="0.7109375" customWidth="1"/>
    <col min="2" max="2" width="6" customWidth="1"/>
    <col min="3" max="3" width="5.28515625" customWidth="1"/>
    <col min="4" max="4" width="6" customWidth="1"/>
    <col min="5" max="5" width="43" customWidth="1"/>
    <col min="6" max="7" width="10.28515625" customWidth="1"/>
    <col min="8" max="8" width="11.7109375" customWidth="1"/>
  </cols>
  <sheetData>
    <row r="2" spans="2:11" ht="15">
      <c r="B2" s="30"/>
      <c r="C2" s="97"/>
      <c r="D2" s="97"/>
      <c r="E2" s="97"/>
      <c r="F2" s="97"/>
      <c r="G2" s="97"/>
      <c r="H2" s="97"/>
    </row>
    <row r="3" spans="2:11" ht="15">
      <c r="B3" s="30"/>
      <c r="C3" s="97" t="s">
        <v>44</v>
      </c>
      <c r="D3" s="97"/>
      <c r="E3" s="97"/>
      <c r="F3" s="97"/>
      <c r="G3" s="97"/>
      <c r="H3" s="97"/>
    </row>
    <row r="4" spans="2:11" ht="15.75" thickBot="1">
      <c r="B4" s="30"/>
      <c r="C4" s="90"/>
      <c r="D4" s="90"/>
      <c r="E4" s="90"/>
      <c r="F4" s="90"/>
      <c r="G4" s="90"/>
      <c r="H4" s="90"/>
    </row>
    <row r="5" spans="2:11">
      <c r="B5" s="1"/>
      <c r="C5" s="26"/>
      <c r="D5" s="3"/>
      <c r="E5" s="2"/>
      <c r="F5" s="31" t="s">
        <v>1</v>
      </c>
      <c r="G5" s="32" t="s">
        <v>4</v>
      </c>
      <c r="H5" s="33" t="s">
        <v>6</v>
      </c>
    </row>
    <row r="6" spans="2:11" ht="13.5" thickBot="1">
      <c r="B6" s="11" t="s">
        <v>2</v>
      </c>
      <c r="C6" s="27" t="s">
        <v>0</v>
      </c>
      <c r="D6" s="5" t="s">
        <v>3</v>
      </c>
      <c r="E6" s="6" t="s">
        <v>7</v>
      </c>
      <c r="F6" s="34">
        <v>2018</v>
      </c>
      <c r="G6" s="28"/>
      <c r="H6" s="52" t="s">
        <v>5</v>
      </c>
    </row>
    <row r="7" spans="2:11" s="42" customFormat="1">
      <c r="B7" s="40"/>
      <c r="C7" s="41" t="s">
        <v>21</v>
      </c>
      <c r="D7" s="55">
        <v>4116</v>
      </c>
      <c r="E7" s="56" t="s">
        <v>35</v>
      </c>
      <c r="F7" s="57">
        <v>300000</v>
      </c>
      <c r="G7" s="58">
        <v>60000</v>
      </c>
      <c r="H7" s="53">
        <f>SUM(F7:G7)</f>
        <v>360000</v>
      </c>
    </row>
    <row r="8" spans="2:11" s="42" customFormat="1">
      <c r="B8" s="40"/>
      <c r="C8" s="91" t="s">
        <v>21</v>
      </c>
      <c r="D8" s="55">
        <v>4222</v>
      </c>
      <c r="E8" s="56" t="s">
        <v>39</v>
      </c>
      <c r="F8" s="57">
        <v>600000</v>
      </c>
      <c r="G8" s="58">
        <v>-600000</v>
      </c>
      <c r="H8" s="53">
        <f>SUM(F8:G8)</f>
        <v>0</v>
      </c>
    </row>
    <row r="9" spans="2:11">
      <c r="B9" s="19"/>
      <c r="C9" s="41"/>
      <c r="D9" s="55"/>
      <c r="E9" s="56"/>
      <c r="F9" s="57"/>
      <c r="G9" s="59"/>
      <c r="H9" s="53"/>
    </row>
    <row r="10" spans="2:11">
      <c r="B10" s="44"/>
      <c r="C10" s="41"/>
      <c r="D10" s="60"/>
      <c r="E10" s="45"/>
      <c r="F10" s="47"/>
      <c r="G10" s="48"/>
      <c r="H10" s="53"/>
    </row>
    <row r="11" spans="2:11">
      <c r="B11" s="44"/>
      <c r="C11" s="46"/>
      <c r="D11" s="60"/>
      <c r="E11" s="45"/>
      <c r="F11" s="47"/>
      <c r="G11" s="48"/>
      <c r="H11" s="53"/>
    </row>
    <row r="12" spans="2:11">
      <c r="B12" s="44"/>
      <c r="C12" s="46"/>
      <c r="D12" s="60"/>
      <c r="E12" s="45"/>
      <c r="F12" s="47"/>
      <c r="G12" s="48"/>
      <c r="H12" s="9"/>
    </row>
    <row r="13" spans="2:11" ht="13.5" thickBot="1">
      <c r="B13" s="29"/>
      <c r="C13" s="15"/>
      <c r="D13" s="61">
        <v>8115</v>
      </c>
      <c r="E13" s="15" t="s">
        <v>15</v>
      </c>
      <c r="F13" s="35">
        <v>0</v>
      </c>
      <c r="G13" s="16">
        <f>G38-G7-G8-G9-G10-G11-G12</f>
        <v>0</v>
      </c>
      <c r="H13" s="62"/>
      <c r="I13" s="30"/>
      <c r="J13" s="30"/>
      <c r="K13" s="30"/>
    </row>
    <row r="14" spans="2:11">
      <c r="B14" s="30"/>
      <c r="C14" s="30"/>
      <c r="D14" s="30"/>
      <c r="E14" s="30"/>
      <c r="F14" s="30"/>
      <c r="G14" s="36"/>
      <c r="H14" s="30"/>
    </row>
    <row r="15" spans="2:11">
      <c r="G15" s="10">
        <f>SUM(G7:G13)</f>
        <v>-540000</v>
      </c>
    </row>
    <row r="16" spans="2:11" ht="13.5" thickBot="1"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>
      <c r="B17" s="21"/>
      <c r="C17" s="22"/>
      <c r="D17" s="23"/>
      <c r="E17" s="22"/>
      <c r="F17" s="37" t="s">
        <v>1</v>
      </c>
      <c r="G17" s="38" t="s">
        <v>4</v>
      </c>
      <c r="H17" s="33" t="s">
        <v>6</v>
      </c>
      <c r="I17" s="30"/>
      <c r="J17" s="30"/>
      <c r="K17" s="30"/>
    </row>
    <row r="18" spans="1:11" ht="13.5" thickBot="1">
      <c r="B18" s="20" t="s">
        <v>2</v>
      </c>
      <c r="C18" s="4" t="s">
        <v>0</v>
      </c>
      <c r="D18" s="5" t="s">
        <v>3</v>
      </c>
      <c r="E18" s="6" t="s">
        <v>8</v>
      </c>
      <c r="F18" s="34">
        <v>2018</v>
      </c>
      <c r="G18" s="28"/>
      <c r="H18" s="52" t="s">
        <v>5</v>
      </c>
    </row>
    <row r="19" spans="1:11">
      <c r="B19" s="94"/>
      <c r="C19" s="92" t="s">
        <v>54</v>
      </c>
      <c r="D19" s="92" t="s">
        <v>33</v>
      </c>
      <c r="E19" s="93" t="s">
        <v>34</v>
      </c>
      <c r="F19" s="13">
        <v>70000</v>
      </c>
      <c r="G19" s="25">
        <v>-3800</v>
      </c>
      <c r="H19" s="53">
        <f t="shared" ref="H19:H21" si="0">SUM(F19:G19)</f>
        <v>66200</v>
      </c>
      <c r="I19" s="8"/>
    </row>
    <row r="20" spans="1:11">
      <c r="B20" s="96"/>
      <c r="C20" s="92" t="s">
        <v>54</v>
      </c>
      <c r="D20" s="92">
        <v>5139</v>
      </c>
      <c r="E20" s="93" t="s">
        <v>30</v>
      </c>
      <c r="F20" s="13">
        <v>10000</v>
      </c>
      <c r="G20" s="25">
        <v>6100</v>
      </c>
      <c r="H20" s="53">
        <f t="shared" si="0"/>
        <v>16100</v>
      </c>
      <c r="I20" s="8"/>
    </row>
    <row r="21" spans="1:11">
      <c r="B21" s="95"/>
      <c r="C21" s="92" t="s">
        <v>54</v>
      </c>
      <c r="D21" s="92" t="s">
        <v>22</v>
      </c>
      <c r="E21" s="93" t="s">
        <v>31</v>
      </c>
      <c r="F21" s="57">
        <v>10000</v>
      </c>
      <c r="G21" s="57">
        <v>-2300</v>
      </c>
      <c r="H21" s="53">
        <f t="shared" si="0"/>
        <v>7700</v>
      </c>
      <c r="I21" s="8"/>
    </row>
    <row r="22" spans="1:11">
      <c r="B22" s="39"/>
      <c r="C22" s="92">
        <v>3639</v>
      </c>
      <c r="D22" s="92">
        <v>5011</v>
      </c>
      <c r="E22" s="93" t="s">
        <v>36</v>
      </c>
      <c r="F22" s="50">
        <v>0</v>
      </c>
      <c r="G22" s="89">
        <v>50000</v>
      </c>
      <c r="H22" s="53">
        <f t="shared" ref="H22" si="1">SUM(F22:G22)</f>
        <v>50000</v>
      </c>
    </row>
    <row r="23" spans="1:11" s="42" customFormat="1">
      <c r="A23"/>
      <c r="B23" s="43"/>
      <c r="C23" s="85">
        <v>3639</v>
      </c>
      <c r="D23" s="85">
        <v>5031</v>
      </c>
      <c r="E23" s="63" t="s">
        <v>37</v>
      </c>
      <c r="F23" s="64">
        <v>0</v>
      </c>
      <c r="G23" s="24">
        <v>12500</v>
      </c>
      <c r="H23" s="53">
        <f t="shared" ref="H23:H35" si="2">SUM(F23:G23)</f>
        <v>12500</v>
      </c>
      <c r="I23"/>
      <c r="J23"/>
    </row>
    <row r="24" spans="1:11">
      <c r="B24" s="7"/>
      <c r="C24" s="86">
        <v>3639</v>
      </c>
      <c r="D24" s="86">
        <v>5032</v>
      </c>
      <c r="E24" s="65" t="s">
        <v>38</v>
      </c>
      <c r="F24" s="57">
        <v>0</v>
      </c>
      <c r="G24" s="24">
        <v>4500</v>
      </c>
      <c r="H24" s="53">
        <f t="shared" si="2"/>
        <v>4500</v>
      </c>
      <c r="K24" s="87"/>
    </row>
    <row r="25" spans="1:11">
      <c r="B25" s="7"/>
      <c r="C25" s="84" t="s">
        <v>50</v>
      </c>
      <c r="D25" s="84">
        <v>6122</v>
      </c>
      <c r="E25" s="12" t="s">
        <v>25</v>
      </c>
      <c r="F25" s="13">
        <v>150000</v>
      </c>
      <c r="G25" s="25">
        <v>-7500</v>
      </c>
      <c r="H25" s="53">
        <f>SUM(F25:G25)</f>
        <v>142500</v>
      </c>
      <c r="K25" s="87"/>
    </row>
    <row r="26" spans="1:11">
      <c r="B26" s="7"/>
      <c r="C26" s="86" t="s">
        <v>50</v>
      </c>
      <c r="D26" s="86" t="s">
        <v>24</v>
      </c>
      <c r="E26" s="65" t="s">
        <v>51</v>
      </c>
      <c r="F26" s="57">
        <v>473339</v>
      </c>
      <c r="G26" s="24">
        <v>200000</v>
      </c>
      <c r="H26" s="53">
        <f>SUM(F26:G26)</f>
        <v>673339</v>
      </c>
      <c r="I26" s="8"/>
      <c r="K26" s="87"/>
    </row>
    <row r="27" spans="1:11">
      <c r="B27" s="7"/>
      <c r="C27" s="86" t="s">
        <v>40</v>
      </c>
      <c r="D27" s="86" t="s">
        <v>22</v>
      </c>
      <c r="E27" s="65" t="s">
        <v>31</v>
      </c>
      <c r="F27" s="57">
        <v>1720000</v>
      </c>
      <c r="G27" s="24">
        <v>-800000</v>
      </c>
      <c r="H27" s="53">
        <f t="shared" si="2"/>
        <v>920000</v>
      </c>
      <c r="I27" s="8"/>
    </row>
    <row r="28" spans="1:11">
      <c r="B28" s="18"/>
      <c r="C28" s="84">
        <v>5512</v>
      </c>
      <c r="D28" s="84">
        <v>5137</v>
      </c>
      <c r="E28" s="12" t="s">
        <v>34</v>
      </c>
      <c r="F28" s="13">
        <v>10000</v>
      </c>
      <c r="G28" s="25">
        <v>-2000</v>
      </c>
      <c r="H28" s="53">
        <f t="shared" ref="H28:H29" si="3">SUM(F28:G28)</f>
        <v>8000</v>
      </c>
      <c r="I28" s="8"/>
    </row>
    <row r="29" spans="1:11">
      <c r="B29" s="18"/>
      <c r="C29" s="84" t="s">
        <v>41</v>
      </c>
      <c r="D29" s="84" t="s">
        <v>22</v>
      </c>
      <c r="E29" s="12" t="s">
        <v>31</v>
      </c>
      <c r="F29" s="13">
        <v>2000</v>
      </c>
      <c r="G29" s="57">
        <v>2000</v>
      </c>
      <c r="H29" s="53">
        <f t="shared" si="3"/>
        <v>4000</v>
      </c>
      <c r="I29" s="8"/>
    </row>
    <row r="30" spans="1:11">
      <c r="B30" s="18"/>
      <c r="C30" s="84" t="s">
        <v>41</v>
      </c>
      <c r="D30" s="84" t="s">
        <v>42</v>
      </c>
      <c r="E30" s="12" t="s">
        <v>30</v>
      </c>
      <c r="F30" s="13">
        <v>11500</v>
      </c>
      <c r="G30" s="51">
        <v>38500</v>
      </c>
      <c r="H30" s="53">
        <f t="shared" si="2"/>
        <v>50000</v>
      </c>
      <c r="I30" s="8"/>
      <c r="J30" s="88"/>
    </row>
    <row r="31" spans="1:11">
      <c r="B31" s="18"/>
      <c r="C31" s="84" t="s">
        <v>32</v>
      </c>
      <c r="D31" s="84" t="s">
        <v>23</v>
      </c>
      <c r="E31" s="12" t="s">
        <v>43</v>
      </c>
      <c r="F31" s="13">
        <v>70000</v>
      </c>
      <c r="G31" s="25">
        <v>-38000</v>
      </c>
      <c r="H31" s="53">
        <f t="shared" si="2"/>
        <v>32000</v>
      </c>
      <c r="I31" s="8"/>
    </row>
    <row r="32" spans="1:11">
      <c r="B32" s="18"/>
      <c r="C32" s="84" t="s">
        <v>32</v>
      </c>
      <c r="D32" s="84" t="s">
        <v>45</v>
      </c>
      <c r="E32" s="12" t="s">
        <v>46</v>
      </c>
      <c r="F32" s="13">
        <v>10000</v>
      </c>
      <c r="G32" s="25">
        <v>5000</v>
      </c>
      <c r="H32" s="53">
        <f t="shared" si="2"/>
        <v>15000</v>
      </c>
      <c r="I32" s="8"/>
    </row>
    <row r="33" spans="2:9">
      <c r="B33" s="18"/>
      <c r="C33" s="84" t="s">
        <v>32</v>
      </c>
      <c r="D33" s="84" t="s">
        <v>47</v>
      </c>
      <c r="E33" s="12" t="s">
        <v>48</v>
      </c>
      <c r="F33" s="13">
        <v>20000</v>
      </c>
      <c r="G33" s="25">
        <v>-5000</v>
      </c>
      <c r="H33" s="53">
        <f t="shared" si="2"/>
        <v>15000</v>
      </c>
      <c r="I33" s="8"/>
    </row>
    <row r="34" spans="2:9">
      <c r="B34" s="18"/>
      <c r="C34" s="84" t="s">
        <v>49</v>
      </c>
      <c r="D34" s="84" t="s">
        <v>42</v>
      </c>
      <c r="E34" s="12" t="s">
        <v>30</v>
      </c>
      <c r="F34" s="13">
        <v>10000</v>
      </c>
      <c r="G34" s="25">
        <v>10000</v>
      </c>
      <c r="H34" s="53">
        <f t="shared" si="2"/>
        <v>20000</v>
      </c>
      <c r="I34" s="8"/>
    </row>
    <row r="35" spans="2:9">
      <c r="B35" s="18"/>
      <c r="C35" s="84" t="s">
        <v>49</v>
      </c>
      <c r="D35" s="84" t="s">
        <v>23</v>
      </c>
      <c r="E35" s="12" t="s">
        <v>43</v>
      </c>
      <c r="F35" s="13">
        <v>20000</v>
      </c>
      <c r="G35" s="25">
        <v>-10000</v>
      </c>
      <c r="H35" s="66">
        <f t="shared" si="2"/>
        <v>10000</v>
      </c>
      <c r="I35" s="8"/>
    </row>
    <row r="36" spans="2:9" ht="13.5" thickBot="1">
      <c r="B36" s="14"/>
      <c r="C36" s="15"/>
      <c r="D36" s="15"/>
      <c r="E36" s="15"/>
      <c r="F36" s="16"/>
      <c r="G36" s="16"/>
      <c r="H36" s="17"/>
    </row>
    <row r="37" spans="2:9">
      <c r="C37" s="8"/>
      <c r="D37" s="30"/>
      <c r="E37" s="30"/>
      <c r="F37" s="8"/>
    </row>
    <row r="38" spans="2:9">
      <c r="G38" s="10">
        <f>SUM(G19:G35)</f>
        <v>-540000</v>
      </c>
    </row>
  </sheetData>
  <mergeCells count="2">
    <mergeCell ref="C2:H2"/>
    <mergeCell ref="C3:H3"/>
  </mergeCells>
  <pageMargins left="0.70866141732283472" right="0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E32" sqref="E32"/>
    </sheetView>
  </sheetViews>
  <sheetFormatPr defaultRowHeight="12.75"/>
  <cols>
    <col min="1" max="1" width="14.42578125" customWidth="1"/>
    <col min="2" max="2" width="10.140625" bestFit="1" customWidth="1"/>
    <col min="4" max="4" width="10.7109375" customWidth="1"/>
  </cols>
  <sheetData>
    <row r="1" spans="1:6" ht="18">
      <c r="A1" s="49" t="s">
        <v>9</v>
      </c>
    </row>
    <row r="2" spans="1:6" ht="13.5" thickBot="1"/>
    <row r="3" spans="1:6" ht="13.5" thickBot="1">
      <c r="A3" s="71" t="s">
        <v>10</v>
      </c>
      <c r="B3" s="72" t="s">
        <v>11</v>
      </c>
      <c r="C3" s="72" t="s">
        <v>12</v>
      </c>
      <c r="D3" s="73" t="s">
        <v>14</v>
      </c>
      <c r="F3" s="54"/>
    </row>
    <row r="4" spans="1:6" ht="13.5" thickTop="1">
      <c r="A4" s="83" t="s">
        <v>16</v>
      </c>
      <c r="B4" s="69">
        <v>43122</v>
      </c>
      <c r="C4" s="70" t="s">
        <v>13</v>
      </c>
      <c r="D4" s="74" t="s">
        <v>17</v>
      </c>
    </row>
    <row r="5" spans="1:6">
      <c r="A5" s="75" t="s">
        <v>18</v>
      </c>
      <c r="B5" s="67">
        <v>43159</v>
      </c>
      <c r="C5" s="68" t="s">
        <v>19</v>
      </c>
      <c r="D5" s="76" t="s">
        <v>27</v>
      </c>
    </row>
    <row r="6" spans="1:6">
      <c r="A6" s="77" t="s">
        <v>20</v>
      </c>
      <c r="B6" s="67">
        <v>43185</v>
      </c>
      <c r="C6" s="68" t="s">
        <v>13</v>
      </c>
      <c r="D6" s="76" t="s">
        <v>26</v>
      </c>
    </row>
    <row r="7" spans="1:6">
      <c r="A7" s="75" t="s">
        <v>28</v>
      </c>
      <c r="B7" s="67">
        <v>43252</v>
      </c>
      <c r="C7" s="68" t="s">
        <v>13</v>
      </c>
      <c r="D7" s="76" t="s">
        <v>29</v>
      </c>
    </row>
    <row r="8" spans="1:6">
      <c r="A8" s="75" t="s">
        <v>52</v>
      </c>
      <c r="B8" s="67">
        <v>43292</v>
      </c>
      <c r="C8" s="68" t="s">
        <v>13</v>
      </c>
      <c r="D8" s="76" t="s">
        <v>53</v>
      </c>
    </row>
    <row r="9" spans="1:6">
      <c r="A9" s="75"/>
      <c r="B9" s="67"/>
      <c r="C9" s="68"/>
      <c r="D9" s="76"/>
    </row>
    <row r="10" spans="1:6">
      <c r="A10" s="75"/>
      <c r="B10" s="67"/>
      <c r="C10" s="68"/>
      <c r="D10" s="78"/>
    </row>
    <row r="11" spans="1:6">
      <c r="A11" s="77"/>
      <c r="B11" s="67"/>
      <c r="C11" s="68"/>
      <c r="D11" s="78"/>
    </row>
    <row r="12" spans="1:6">
      <c r="A12" s="77"/>
      <c r="B12" s="67"/>
      <c r="C12" s="68"/>
      <c r="D12" s="78"/>
    </row>
    <row r="13" spans="1:6" ht="13.5" thickBot="1">
      <c r="A13" s="79"/>
      <c r="B13" s="80"/>
      <c r="C13" s="81"/>
      <c r="D13" s="82"/>
    </row>
  </sheetData>
  <pageMargins left="0.70866141732283472" right="0.70866141732283472" top="0.78740157480314965" bottom="0.78740157480314965" header="0.31496062992125984" footer="0.31496062992125984"/>
  <pageSetup paperSize="9" scale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5</vt:lpstr>
      <vt:lpstr>Seznam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Kunčice n. Labem</dc:creator>
  <cp:lastModifiedBy>AStejny</cp:lastModifiedBy>
  <cp:lastPrinted>2018-07-11T08:32:37Z</cp:lastPrinted>
  <dcterms:created xsi:type="dcterms:W3CDTF">2006-02-13T08:54:39Z</dcterms:created>
  <dcterms:modified xsi:type="dcterms:W3CDTF">2018-07-12T08:33:10Z</dcterms:modified>
</cp:coreProperties>
</file>